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6 - SCALEX\anis Koubaa\"/>
    </mc:Choice>
  </mc:AlternateContent>
  <bookViews>
    <workbookView xWindow="0" yWindow="0" windowWidth="25920" windowHeight="13392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D22" i="1" l="1"/>
  <c r="D23" i="1" s="1"/>
  <c r="D26" i="1" s="1"/>
  <c r="H16" i="1"/>
</calcChain>
</file>

<file path=xl/sharedStrings.xml><?xml version="1.0" encoding="utf-8"?>
<sst xmlns="http://schemas.openxmlformats.org/spreadsheetml/2006/main" count="42" uniqueCount="26">
  <si>
    <t>zoom</t>
  </si>
  <si>
    <t>Digital Ocean</t>
  </si>
  <si>
    <t>Midjourney Inc</t>
  </si>
  <si>
    <t>GoDaddy</t>
  </si>
  <si>
    <t>Open AI</t>
  </si>
  <si>
    <t>aws</t>
  </si>
  <si>
    <t>Docker Inc</t>
  </si>
  <si>
    <t>envatomarket</t>
  </si>
  <si>
    <t>Date</t>
  </si>
  <si>
    <t>Description</t>
  </si>
  <si>
    <t>Montant</t>
  </si>
  <si>
    <t>Total</t>
  </si>
  <si>
    <t>facture non reçu</t>
  </si>
  <si>
    <t>ScaleXI Web site IRIS theme</t>
  </si>
  <si>
    <t>Open AI Platform and API</t>
  </si>
  <si>
    <t>ReviewAnything Domain</t>
  </si>
  <si>
    <t>Professional Email</t>
  </si>
  <si>
    <t>Midjourney</t>
  </si>
  <si>
    <t>AI Domain Registration scalexi.ai</t>
  </si>
  <si>
    <t>Zoom One Po</t>
  </si>
  <si>
    <t>Amazon billing pied December</t>
  </si>
  <si>
    <t>Digital Ocean SEP-DEC 2023</t>
  </si>
  <si>
    <t>QR CODE GENERATOR</t>
  </si>
  <si>
    <t>Mrketing Fcebook</t>
  </si>
  <si>
    <t>Total TND</t>
  </si>
  <si>
    <t>conversion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</si>
</sst>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[$USD]"/>
    <numFmt numFmtId="165" formatCode="#,##0.00\ [$SAR]"/>
    <numFmt numFmtId="166" formatCode="#,##0.000\ [$TND]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theme="4" tint="0.79998168889431442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14" fontId="0" fillId="0" borderId="2" xfId="0" applyNumberFormat="1" applyBorder="1"/>
    <xf numFmtId="165" fontId="0" fillId="0" borderId="3" xfId="0" applyNumberForma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4" fontId="0" fillId="0" borderId="7" xfId="0" applyNumberFormat="1" applyBorder="1"/>
    <xf numFmtId="164" fontId="0" fillId="0" borderId="3" xfId="0" applyNumberFormat="1" applyBorder="1"/>
    <xf numFmtId="0" fontId="1" fillId="0" borderId="8" xfId="0" applyFont="1" applyBorder="1"/>
    <xf numFmtId="165" fontId="1" fillId="0" borderId="9" xfId="0" applyNumberFormat="1" applyFont="1" applyBorder="1"/>
    <xf numFmtId="164" fontId="1" fillId="0" borderId="9" xfId="0" applyNumberFormat="1" applyFont="1" applyBorder="1"/>
    <xf numFmtId="14" fontId="0" fillId="2" borderId="7" xfId="0" applyNumberFormat="1" applyFill="1" applyBorder="1"/>
    <xf numFmtId="0" fontId="0" fillId="2" borderId="8" xfId="0" applyFill="1" applyBorder="1"/>
    <xf numFmtId="165" fontId="0" fillId="2" borderId="9" xfId="0" applyNumberFormat="1" applyFill="1" applyBorder="1"/>
    <xf numFmtId="14" fontId="0" fillId="2" borderId="2" xfId="0" applyNumberFormat="1" applyFill="1" applyBorder="1"/>
    <xf numFmtId="0" fontId="0" fillId="2" borderId="1" xfId="0" applyFill="1" applyBorder="1"/>
    <xf numFmtId="164" fontId="0" fillId="2" borderId="3" xfId="0" applyNumberFormat="1" applyFill="1" applyBorder="1"/>
    <xf numFmtId="164" fontId="0" fillId="2" borderId="9" xfId="0" applyNumberFormat="1" applyFill="1" applyBorder="1"/>
    <xf numFmtId="0" fontId="0" fillId="2" borderId="0" xfId="0" applyFill="1"/>
    <xf numFmtId="0" fontId="0" fillId="0" borderId="8" xfId="0" applyBorder="1"/>
    <xf numFmtId="166" fontId="0" fillId="0" borderId="9" xfId="0" applyNumberFormat="1" applyBorder="1"/>
    <xf numFmtId="0" fontId="1" fillId="3" borderId="10" xfId="0" applyFont="1" applyFill="1" applyBorder="1"/>
    <xf numFmtId="166" fontId="1" fillId="4" borderId="11" xfId="0" applyNumberFormat="1" applyFont="1" applyFill="1" applyBorder="1"/>
  </cellXfs>
  <cellStyles count="1">
    <cellStyle name="Normal" xfId="0" builtinId="0"/>
  </cellStyles>
  <dxfs count="17">
    <dxf>
      <numFmt numFmtId="166" formatCode="#,##0.000\ [$TND]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numFmt numFmtId="164" formatCode="#,##0.00\ [$USD]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d/mm/yyyy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numFmt numFmtId="19" formatCode="dd/mm/yyyy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numFmt numFmtId="166" formatCode="#,##0.000\ [$TND]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numFmt numFmtId="165" formatCode="#,##0.00\ [$SAR]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d/mm/yyyy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numFmt numFmtId="19" formatCode="dd/mm/yyyy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au1" displayName="Tableau1" ref="F3:H17" totalsRowCount="1" headerRowBorderDxfId="16" tableBorderDxfId="15" totalsRowBorderDxfId="14">
  <autoFilter ref="F3:H16"/>
  <tableColumns count="3">
    <tableColumn id="1" name="Date" dataDxfId="13" totalsRowDxfId="12"/>
    <tableColumn id="2" name="Description" totalsRowLabel="conversion" dataDxfId="11" totalsRowDxfId="10"/>
    <tableColumn id="3" name="Montant" totalsRowFunction="custom" dataDxfId="9" totalsRowDxfId="8">
      <totalsRowFormula>H16*0.82</totalsRow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au2" displayName="Tableau2" ref="B3:D23" totalsRowCount="1" headerRowBorderDxfId="7" tableBorderDxfId="6">
  <autoFilter ref="B3:D22"/>
  <sortState ref="B4:D22">
    <sortCondition ref="B3:B22"/>
  </sortState>
  <tableColumns count="3">
    <tableColumn id="1" name="Date" dataDxfId="5" totalsRowDxfId="4"/>
    <tableColumn id="2" name="Description" totalsRowLabel="conversion" dataDxfId="3" totalsRowDxfId="2"/>
    <tableColumn id="3" name="Montant" totalsRowFunction="custom" dataDxfId="1" totalsRowDxfId="0">
      <totalsRowFormula>D22*3.08</totalsRow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6"/>
  <sheetViews>
    <sheetView tabSelected="1" workbookViewId="0">
      <selection activeCell="B16" sqref="B16:D19"/>
    </sheetView>
  </sheetViews>
  <sheetFormatPr baseColWidth="10" defaultRowHeight="14.4" x14ac:dyDescent="0.3"/>
  <cols>
    <col min="2" max="2" width="10.5546875" bestFit="1" customWidth="1"/>
    <col min="3" max="3" width="23.77734375" bestFit="1" customWidth="1"/>
    <col min="4" max="4" width="13" bestFit="1" customWidth="1"/>
    <col min="6" max="6" width="10.5546875" bestFit="1" customWidth="1"/>
    <col min="7" max="7" width="27.88671875" bestFit="1" customWidth="1"/>
    <col min="8" max="8" width="13" bestFit="1" customWidth="1"/>
    <col min="11" max="11" width="14.44140625" bestFit="1" customWidth="1"/>
  </cols>
  <sheetData>
    <row r="3" spans="2:11" x14ac:dyDescent="0.3">
      <c r="B3" s="4" t="s">
        <v>8</v>
      </c>
      <c r="C3" s="5" t="s">
        <v>9</v>
      </c>
      <c r="D3" s="6" t="s">
        <v>10</v>
      </c>
      <c r="F3" s="4" t="s">
        <v>8</v>
      </c>
      <c r="G3" s="5" t="s">
        <v>9</v>
      </c>
      <c r="H3" s="6" t="s">
        <v>10</v>
      </c>
    </row>
    <row r="4" spans="2:11" x14ac:dyDescent="0.3">
      <c r="B4" s="2">
        <v>45156</v>
      </c>
      <c r="C4" s="1" t="s">
        <v>2</v>
      </c>
      <c r="D4" s="8">
        <v>10</v>
      </c>
      <c r="F4" s="2">
        <v>44995</v>
      </c>
      <c r="G4" s="1" t="s">
        <v>3</v>
      </c>
      <c r="H4" s="3">
        <v>800.11</v>
      </c>
    </row>
    <row r="5" spans="2:11" x14ac:dyDescent="0.3">
      <c r="B5" s="2">
        <v>45157</v>
      </c>
      <c r="C5" s="1" t="s">
        <v>7</v>
      </c>
      <c r="D5" s="8">
        <v>17</v>
      </c>
      <c r="F5" s="2">
        <v>45157</v>
      </c>
      <c r="G5" s="1" t="s">
        <v>3</v>
      </c>
      <c r="H5" s="3">
        <v>919.18</v>
      </c>
    </row>
    <row r="6" spans="2:11" x14ac:dyDescent="0.3">
      <c r="B6" s="2">
        <v>45175</v>
      </c>
      <c r="C6" s="1" t="s">
        <v>4</v>
      </c>
      <c r="D6" s="8">
        <v>10</v>
      </c>
      <c r="F6" s="2">
        <v>45275</v>
      </c>
      <c r="G6" s="1" t="s">
        <v>3</v>
      </c>
      <c r="H6" s="3">
        <v>89.57</v>
      </c>
    </row>
    <row r="7" spans="2:11" x14ac:dyDescent="0.3">
      <c r="B7" s="2">
        <v>45194</v>
      </c>
      <c r="C7" s="1" t="s">
        <v>2</v>
      </c>
      <c r="D7" s="8">
        <v>10</v>
      </c>
      <c r="F7" s="12">
        <v>45317</v>
      </c>
      <c r="G7" s="13" t="s">
        <v>15</v>
      </c>
      <c r="H7" s="14">
        <v>824.49</v>
      </c>
    </row>
    <row r="8" spans="2:11" x14ac:dyDescent="0.3">
      <c r="B8" s="2">
        <v>45224</v>
      </c>
      <c r="C8" s="1" t="s">
        <v>2</v>
      </c>
      <c r="D8" s="8">
        <v>10</v>
      </c>
      <c r="F8" s="12">
        <v>45317</v>
      </c>
      <c r="G8" s="13" t="s">
        <v>16</v>
      </c>
      <c r="H8" s="14">
        <v>92.3</v>
      </c>
      <c r="J8" s="19"/>
      <c r="K8" t="s">
        <v>12</v>
      </c>
    </row>
    <row r="9" spans="2:11" x14ac:dyDescent="0.3">
      <c r="B9" s="2">
        <v>45230</v>
      </c>
      <c r="C9" s="1" t="s">
        <v>4</v>
      </c>
      <c r="D9" s="8">
        <v>5</v>
      </c>
      <c r="F9" s="12">
        <v>45317</v>
      </c>
      <c r="G9" s="13" t="s">
        <v>18</v>
      </c>
      <c r="H9" s="14">
        <v>919.8</v>
      </c>
    </row>
    <row r="10" spans="2:11" x14ac:dyDescent="0.3">
      <c r="B10" s="2">
        <v>45230</v>
      </c>
      <c r="C10" s="1" t="s">
        <v>4</v>
      </c>
      <c r="D10" s="8">
        <v>5</v>
      </c>
      <c r="F10" s="12">
        <v>45317</v>
      </c>
      <c r="G10" s="13" t="s">
        <v>19</v>
      </c>
      <c r="H10" s="14">
        <v>579.84</v>
      </c>
    </row>
    <row r="11" spans="2:11" x14ac:dyDescent="0.3">
      <c r="B11" s="2">
        <v>45255</v>
      </c>
      <c r="C11" s="1" t="s">
        <v>2</v>
      </c>
      <c r="D11" s="8">
        <v>10</v>
      </c>
      <c r="F11" s="12">
        <v>45317</v>
      </c>
      <c r="G11" s="13" t="s">
        <v>17</v>
      </c>
      <c r="H11" s="14">
        <v>193</v>
      </c>
    </row>
    <row r="12" spans="2:11" x14ac:dyDescent="0.3">
      <c r="B12" s="2">
        <v>45261</v>
      </c>
      <c r="C12" s="1" t="s">
        <v>1</v>
      </c>
      <c r="D12" s="8">
        <v>41.32</v>
      </c>
      <c r="F12" s="12">
        <v>45317</v>
      </c>
      <c r="G12" s="13" t="s">
        <v>20</v>
      </c>
      <c r="H12" s="14">
        <v>1032</v>
      </c>
    </row>
    <row r="13" spans="2:11" x14ac:dyDescent="0.3">
      <c r="B13" s="2">
        <v>45263</v>
      </c>
      <c r="C13" s="1" t="s">
        <v>0</v>
      </c>
      <c r="D13" s="8">
        <v>149.9</v>
      </c>
      <c r="F13" s="12">
        <v>45317</v>
      </c>
      <c r="G13" s="13" t="s">
        <v>21</v>
      </c>
      <c r="H13" s="14">
        <v>169.42</v>
      </c>
    </row>
    <row r="14" spans="2:11" x14ac:dyDescent="0.3">
      <c r="B14" s="2">
        <v>45266</v>
      </c>
      <c r="C14" s="1" t="s">
        <v>4</v>
      </c>
      <c r="D14" s="8">
        <v>50</v>
      </c>
      <c r="F14" s="12">
        <v>45317</v>
      </c>
      <c r="G14" s="13" t="s">
        <v>22</v>
      </c>
      <c r="H14" s="14">
        <v>633.32000000000005</v>
      </c>
    </row>
    <row r="15" spans="2:11" x14ac:dyDescent="0.3">
      <c r="B15" s="2">
        <v>45285</v>
      </c>
      <c r="C15" s="1" t="s">
        <v>2</v>
      </c>
      <c r="D15" s="8">
        <v>10</v>
      </c>
      <c r="F15" s="12">
        <v>45317</v>
      </c>
      <c r="G15" s="13" t="s">
        <v>23</v>
      </c>
      <c r="H15" s="14">
        <v>59.08</v>
      </c>
    </row>
    <row r="16" spans="2:11" x14ac:dyDescent="0.3">
      <c r="B16" s="2">
        <v>45292</v>
      </c>
      <c r="C16" s="1" t="s">
        <v>1</v>
      </c>
      <c r="D16" s="8">
        <v>7.5</v>
      </c>
      <c r="F16" s="7"/>
      <c r="G16" s="9" t="s">
        <v>11</v>
      </c>
      <c r="H16" s="10">
        <f>SUBTOTAL(109,H4:H15)</f>
        <v>6312.11</v>
      </c>
    </row>
    <row r="17" spans="2:8" x14ac:dyDescent="0.3">
      <c r="B17" s="2">
        <v>45293</v>
      </c>
      <c r="C17" s="1" t="s">
        <v>5</v>
      </c>
      <c r="D17" s="8">
        <v>267.02</v>
      </c>
      <c r="F17" s="7"/>
      <c r="G17" s="20" t="s">
        <v>25</v>
      </c>
      <c r="H17" s="21">
        <f>H16*0.82</f>
        <v>5175.9301999999998</v>
      </c>
    </row>
    <row r="18" spans="2:8" x14ac:dyDescent="0.3">
      <c r="B18" s="2">
        <v>45316</v>
      </c>
      <c r="C18" s="1" t="s">
        <v>2</v>
      </c>
      <c r="D18" s="8">
        <v>10</v>
      </c>
    </row>
    <row r="19" spans="2:8" x14ac:dyDescent="0.3">
      <c r="B19" s="2">
        <v>45317</v>
      </c>
      <c r="C19" s="1" t="s">
        <v>6</v>
      </c>
      <c r="D19" s="8">
        <v>7</v>
      </c>
    </row>
    <row r="20" spans="2:8" x14ac:dyDescent="0.3">
      <c r="B20" s="15">
        <v>45317</v>
      </c>
      <c r="C20" s="16" t="s">
        <v>13</v>
      </c>
      <c r="D20" s="17">
        <v>17</v>
      </c>
    </row>
    <row r="21" spans="2:8" x14ac:dyDescent="0.3">
      <c r="B21" s="12">
        <v>45317</v>
      </c>
      <c r="C21" s="13" t="s">
        <v>14</v>
      </c>
      <c r="D21" s="18">
        <v>70</v>
      </c>
    </row>
    <row r="22" spans="2:8" x14ac:dyDescent="0.3">
      <c r="B22" s="7"/>
      <c r="C22" s="9" t="s">
        <v>11</v>
      </c>
      <c r="D22" s="11">
        <f>SUBTOTAL(109,D4:D21)</f>
        <v>706.74</v>
      </c>
    </row>
    <row r="23" spans="2:8" x14ac:dyDescent="0.3">
      <c r="B23" s="7"/>
      <c r="C23" s="20" t="s">
        <v>25</v>
      </c>
      <c r="D23" s="21">
        <f>D22*3.08</f>
        <v>2176.7592</v>
      </c>
    </row>
    <row r="25" spans="2:8" ht="15" thickBot="1" x14ac:dyDescent="0.35"/>
    <row r="26" spans="2:8" ht="15" thickBot="1" x14ac:dyDescent="0.35">
      <c r="C26" s="22" t="s">
        <v>24</v>
      </c>
      <c r="D26" s="23">
        <f>Tableau1[[#Totals],[Montant]]+Tableau2[[#Totals],[Montant]]</f>
        <v>7352.6893999999993</v>
      </c>
    </row>
  </sheetData>
  <sortState ref="B4:D20">
    <sortCondition ref="B5"/>
  </sortState>
  <pageMargins left="0.7" right="0.7" top="0.75" bottom="0.75" header="0.3" footer="0.3"/>
  <pageSetup paperSize="9" orientation="portrait" horizontalDpi="0" verticalDpi="0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Sadok</dc:creator>
  <cp:lastModifiedBy>Sadok</cp:lastModifiedBy>
  <dcterms:created xsi:type="dcterms:W3CDTF">2024-03-18T15:47:05Z</dcterms:created>
  <dcterms:modified xsi:type="dcterms:W3CDTF">2024-03-21T07:58:12Z</dcterms:modified>
</cp:coreProperties>
</file>