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F14B9582-8059-4A4A-AF59-1D103F564949}" xr6:coauthVersionLast="47" xr6:coauthVersionMax="47" xr10:uidLastSave="{00000000-0000-0000-0000-000000000000}"/>
  <bookViews>
    <workbookView xWindow="-96" yWindow="0" windowWidth="11712" windowHeight="14736" activeTab="2" xr2:uid="{00000000-000D-0000-FFFF-FFFF00000000}"/>
  </bookViews>
  <sheets>
    <sheet name="2025" sheetId="15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'2025'!$B$27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3" i="15" l="1"/>
  <c r="J17" i="15"/>
  <c r="D25" i="15" l="1"/>
  <c r="E25" i="15"/>
  <c r="F25" i="15"/>
  <c r="G25" i="15"/>
  <c r="H25" i="15"/>
  <c r="J25" i="15"/>
  <c r="K25" i="15"/>
  <c r="L25" i="15"/>
  <c r="M25" i="15"/>
  <c r="N25" i="15"/>
  <c r="C25" i="15"/>
  <c r="I23" i="15" l="1"/>
  <c r="I25" i="15" s="1"/>
  <c r="I17" i="15"/>
  <c r="P22" i="15" l="1"/>
  <c r="M19" i="15"/>
  <c r="L19" i="15"/>
  <c r="K19" i="15"/>
  <c r="J19" i="15"/>
  <c r="I19" i="15"/>
  <c r="H19" i="15"/>
  <c r="H27" i="15" s="1"/>
  <c r="G19" i="15"/>
  <c r="F19" i="15"/>
  <c r="F27" i="15" s="1"/>
  <c r="E19" i="15"/>
  <c r="D19" i="15"/>
  <c r="P18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G27" i="15" l="1"/>
  <c r="I27" i="15"/>
  <c r="J27" i="15"/>
  <c r="K27" i="15"/>
  <c r="P8" i="15"/>
  <c r="D27" i="15"/>
  <c r="L27" i="15"/>
  <c r="E27" i="15"/>
  <c r="M27" i="15"/>
  <c r="N19" i="15"/>
  <c r="N27" i="15" s="1"/>
  <c r="P17" i="15" l="1"/>
  <c r="C19" i="15"/>
  <c r="P25" i="15"/>
  <c r="P23" i="15"/>
  <c r="C27" i="15" l="1"/>
  <c r="P27" i="15" s="1"/>
  <c r="C3" i="13" s="1"/>
  <c r="P19" i="15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<sst xmlns="http://schemas.openxmlformats.org/spreadsheetml/2006/main" count="41" uniqueCount="40">
  <si>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</si>
  <si>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</si>
  <si>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</si>
  <si>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</si>
  <si>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</si>
  <si>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</si>
  <si>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</si>
  <si>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</si>
  <si>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</si>
  <si>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</si>
  <si>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</si>
  <si>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</si>
  <si>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</si>
  <si>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</si>
  <si>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</si>
  <si>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</si>
  <si>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</si>
  <si>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</si>
  <si>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</si>
  <si>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</si>
  <si>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</si>
  <si>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</si>
  <si>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</si>
  <si>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</si>
  <si>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</si>
  <si>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</si>
  <si>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</si>
  <si>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</si>
  <si>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</si>
  <si>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</si>
  <si>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</si>
  <si>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</si>
  <si>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</si>
  <si>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</si>
  <si>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</si>
  <si>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</si>
  <si>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</si>
  <si>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</si>
  <si>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2025)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</si>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</sst>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topLeftCell="I1" workbookViewId="0">
      <selection activeCell="I27" sqref="I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>
        <v>19</v>
      </c>
      <c r="J6" s="33">
        <v>19</v>
      </c>
      <c r="K6" s="33"/>
      <c r="L6" s="33"/>
      <c r="M6" s="33"/>
      <c r="N6" s="33"/>
      <c r="O6" s="31"/>
      <c r="P6" s="52">
        <f>SUM(C6:N6)</f>
        <v>38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>
        <v>22</v>
      </c>
      <c r="J7" s="33">
        <v>20</v>
      </c>
      <c r="K7" s="33"/>
      <c r="L7" s="33"/>
      <c r="M7" s="33"/>
      <c r="N7" s="33"/>
      <c r="O7" s="31"/>
      <c r="P7" s="52">
        <f>SUM(C7:N7)</f>
        <v>42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3</v>
      </c>
      <c r="J8" s="32">
        <f t="shared" si="0"/>
        <v>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>
        <v>22</v>
      </c>
      <c r="J11" s="10">
        <v>20</v>
      </c>
      <c r="K11" s="10"/>
      <c r="L11" s="10"/>
      <c r="M11" s="10"/>
      <c r="N11" s="10"/>
      <c r="P11" s="53">
        <f>SUM(C11:N11)</f>
        <v>42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9033</v>
      </c>
      <c r="J17" s="9">
        <f>J11*Params!$C$5*(1-Params!$C$3)-Params!$C$4</f>
        <v>8205</v>
      </c>
      <c r="K17" s="9"/>
      <c r="L17" s="9"/>
      <c r="M17" s="9"/>
      <c r="N17" s="9"/>
      <c r="O17" s="4"/>
      <c r="P17" s="37">
        <f>SUM(C17:N17)</f>
        <v>17238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9033</v>
      </c>
      <c r="J19" s="25">
        <f t="shared" si="1"/>
        <v>8205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17238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>
        <v>5061.38</v>
      </c>
      <c r="J22" s="9">
        <v>5061.38</v>
      </c>
      <c r="K22" s="9"/>
      <c r="L22" s="9"/>
      <c r="M22" s="9"/>
      <c r="N22" s="9"/>
      <c r="O22" s="4"/>
      <c r="P22" s="39">
        <f>SUM(C22:N22)</f>
        <v>10122.76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>
        <f>1009.07+1712.25</f>
        <v>2721.32</v>
      </c>
      <c r="J23" s="9">
        <f>1009.07+1712.25</f>
        <v>2721.32</v>
      </c>
      <c r="K23" s="9"/>
      <c r="L23" s="9"/>
      <c r="M23" s="9"/>
      <c r="N23" s="9"/>
      <c r="O23" s="4"/>
      <c r="P23" s="39">
        <f>SUM(C23:N23)</f>
        <v>5442.64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>
        <v>279.16000000000003</v>
      </c>
      <c r="J24" s="61"/>
      <c r="K24" s="61"/>
      <c r="L24" s="61"/>
      <c r="M24" s="61"/>
      <c r="N24" s="61"/>
      <c r="O24" s="4"/>
      <c r="P24" s="39"/>
    </row>
    <row r="25" spans="2:16" x14ac:dyDescent="0.3">
      <c r="B25" s="7" t="s">
        <v>3</v>
      </c>
      <c r="C25" s="40">
        <f>SUM(C22:C24)</f>
        <v>0</v>
      </c>
      <c r="D25" s="40">
        <f t="shared" ref="D25:N25" si="2">SUM(D22:D24)</f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8061.8600000000006</v>
      </c>
      <c r="J25" s="40">
        <f t="shared" si="2"/>
        <v>7782.7000000000007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15844.560000000001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0</v>
      </c>
      <c r="D27" s="44">
        <f t="shared" si="3"/>
        <v>0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971.13999999999942</v>
      </c>
      <c r="J27" s="44">
        <f t="shared" si="3"/>
        <v>422.29999999999927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1393.4399999999987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topLeftCell="A4"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'2025'!P27</f>
        <v>1393.4399999999987</v>
      </c>
    </row>
    <row r="4" spans="2:3" ht="16.95" customHeight="1" x14ac:dyDescent="0.3">
      <c r="B4" s="34" t="s">
        <v>26</v>
      </c>
      <c r="C4" s="36">
        <f>SUM('2025'!P12)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2025-09-10T12:05:19Z</dcterms:modified>
</cp:coreProperties>
</file>