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 activeTab="1"/>
  </bookViews>
  <sheets>
    <sheet name="Juin" sheetId="5" r:id="rId1"/>
    <sheet name="Juillet" sheetId="7" r:id="rId2"/>
  </sheets>
  <calcPr calcId="162913"/>
</workbook>
</file>

<file path=xl/calcChain.xml><?xml version="1.0" encoding="utf-8"?>
<calcChain xmlns="http://schemas.openxmlformats.org/spreadsheetml/2006/main">
  <c r="G39" i="7" l="1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7" i="7"/>
  <c r="G6" i="7"/>
  <c r="G5" i="7"/>
  <c r="G4" i="7"/>
  <c r="G3" i="7"/>
  <c r="G2" i="7"/>
  <c r="F3" i="7" l="1"/>
  <c r="F4" i="7"/>
  <c r="F5" i="7"/>
  <c r="F6" i="7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2" i="7"/>
</calcChain>
</file>

<file path=xl/sharedStrings.xml><?xml version="1.0" encoding="utf-8"?>
<sst xmlns="http://schemas.openxmlformats.org/spreadsheetml/2006/main" count="246" uniqueCount="124">
  <si>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</si>
  <si>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</si>
  <si>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</si>
  <si>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</si>
  <si>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</si>
  <si>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</si>
  <si>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</si>
  <si>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</si>
  <si>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</si>
  <si>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</si>
  <si>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</si>
  <si>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</si>
  <si>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</si>
  <si>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</si>
  <si>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</si>
  <si>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</si>
  <si>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</si>
  <si>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</si>
  <si>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</si>
  <si>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</si>
  <si>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</si>
  <si>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</si>
  <si>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</si>
  <si>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</si>
  <si>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</si>
  <si>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</si>
  <si>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</si>
  <si>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</si>
  <si>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</si>
  <si>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</si>
  <si>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</si>
  <si>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</si>
  <si>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</si>
  <si>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</si>
  <si>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</si>
  <si>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</si>
  <si>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</si>
  <si>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</si>
  <si>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</si>
  <si>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</si>
  <si>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Variation Taux</t>
  </si>
  <si>
    <t>00017</t>
  </si>
  <si>
    <t>OTHMAN Emna</t>
  </si>
  <si>
    <t>294029935128376</t>
  </si>
  <si>
    <t>00018</t>
  </si>
  <si>
    <t>BEKKA Athmane</t>
  </si>
  <si>
    <t>189129935296117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</si>
  <si>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</si>
  <si>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</si>
  <si>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</si>
  <si>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</si>
  <si>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</si>
  <si>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</si>
  <si>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</si>
  <si>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</si>
  <si>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</si>
  <si>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</si>
  <si>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</si>
  <si>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</si>
  <si>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</si>
  <si>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</si>
  <si>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</si>
  <si>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</si>
  <si>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</si>
  <si>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</si>
  <si>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</si>
  <si>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</si>
  <si>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</si>
  <si>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</si>
  <si>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</si>
  <si>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</si>
  <si>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00030</t>
  </si>
  <si>
    <t>AMDOUNI Karim</t>
  </si>
  <si>
    <t>186039935153192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</si>
  <si>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</si>
  <si>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</si>
  <si>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</si>
  <si>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</si>
  <si>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</si>
  <si>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</si>
  <si>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</si>
  <si>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</si>
  <si>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</si>
  <si>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</si>
  <si>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</si>
  <si>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</si>
  <si>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</si>
  <si>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</si>
  <si>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</si>
  <si>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</si>
  <si>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</si>
  <si>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</si>
  <si>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00037</t>
  </si>
  <si>
    <t>RGUEI Ahmed</t>
  </si>
  <si>
    <t>191129935131810</t>
  </si>
  <si>
    <t>00038</t>
  </si>
  <si>
    <t>MILADI Houssem Eddine</t>
  </si>
  <si>
    <t>186119935109376</t>
  </si>
  <si>
    <t>00039</t>
  </si>
  <si>
    <t>KANE Mouhamed Lamine</t>
  </si>
  <si>
    <t>193019934119067</t>
  </si>
  <si>
    <t>00041</t>
  </si>
  <si>
    <t>AFFES Mohamed Ali</t>
  </si>
  <si>
    <t>190069935149577</t>
  </si>
  <si>
    <t>00043</t>
  </si>
  <si>
    <t>AJINA Amir</t>
  </si>
  <si>
    <t>188089935146543</t>
  </si>
  <si>
    <t>00044</t>
  </si>
  <si>
    <t>KONATE Moussa</t>
  </si>
  <si>
    <t>197099933508392</t>
  </si>
  <si>
    <t>00046</t>
  </si>
  <si>
    <t>KALLEL Kassem</t>
  </si>
  <si>
    <t>182119935117395</t>
  </si>
  <si>
    <t>00047</t>
  </si>
  <si>
    <t>MEKNI Mohamed Amine</t>
  </si>
  <si>
    <t>190029935154758</t>
  </si>
  <si>
    <t>Taux % Juin</t>
  </si>
  <si>
    <t/>
  </si>
  <si>
    <t>00051</t>
  </si>
  <si>
    <t>ZAFZEF Mourad</t>
  </si>
  <si>
    <t>00052</t>
  </si>
  <si>
    <t>OUNIS Mokhtar</t>
  </si>
  <si>
    <t>185119935153472</t>
  </si>
  <si>
    <t>Taux %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</si>
</sst>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36" borderId="0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85" zoomScaleNormal="85" workbookViewId="0">
      <selection activeCell="H27" sqref="H27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5" width="28.6640625" customWidth="1"/>
  </cols>
  <sheetData>
    <row r="1" spans="1:5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116</v>
      </c>
    </row>
    <row r="2" spans="1:5" x14ac:dyDescent="0.45">
      <c r="A2" s="5" t="s">
        <v>4</v>
      </c>
      <c r="B2" s="5" t="s">
        <v>5</v>
      </c>
      <c r="C2" s="5" t="s">
        <v>6</v>
      </c>
      <c r="D2" s="6">
        <v>45100.545034722221</v>
      </c>
      <c r="E2" s="7">
        <v>11.4</v>
      </c>
    </row>
    <row r="3" spans="1:5" x14ac:dyDescent="0.45">
      <c r="A3" s="5" t="s">
        <v>7</v>
      </c>
      <c r="B3" s="5" t="s">
        <v>8</v>
      </c>
      <c r="C3" s="5" t="s">
        <v>9</v>
      </c>
      <c r="D3" s="6">
        <v>45100.545034722221</v>
      </c>
      <c r="E3" s="7">
        <v>5</v>
      </c>
    </row>
    <row r="4" spans="1:5" x14ac:dyDescent="0.45">
      <c r="A4" s="5" t="s">
        <v>10</v>
      </c>
      <c r="B4" s="5" t="s">
        <v>11</v>
      </c>
      <c r="C4" s="5" t="s">
        <v>12</v>
      </c>
      <c r="D4" s="6">
        <v>45100.545034722221</v>
      </c>
      <c r="E4" s="7">
        <v>9.1999999999999993</v>
      </c>
    </row>
    <row r="5" spans="1:5" x14ac:dyDescent="0.45">
      <c r="A5" s="5" t="s">
        <v>13</v>
      </c>
      <c r="B5" s="5" t="s">
        <v>14</v>
      </c>
      <c r="C5" s="5" t="s">
        <v>15</v>
      </c>
      <c r="D5" s="6">
        <v>45100.545034722221</v>
      </c>
      <c r="E5" s="7">
        <v>7.6</v>
      </c>
    </row>
    <row r="6" spans="1:5" x14ac:dyDescent="0.45">
      <c r="A6" s="5" t="s">
        <v>16</v>
      </c>
      <c r="B6" s="5" t="s">
        <v>17</v>
      </c>
      <c r="C6" s="5" t="s">
        <v>18</v>
      </c>
      <c r="D6" s="6">
        <v>45100.545034722221</v>
      </c>
      <c r="E6" s="7">
        <v>0</v>
      </c>
    </row>
    <row r="7" spans="1:5" x14ac:dyDescent="0.45">
      <c r="A7" s="5" t="s">
        <v>19</v>
      </c>
      <c r="B7" s="5" t="s">
        <v>20</v>
      </c>
      <c r="C7" s="5" t="s">
        <v>21</v>
      </c>
      <c r="D7" s="6">
        <v>45100.545034722221</v>
      </c>
      <c r="E7" s="7">
        <v>0</v>
      </c>
    </row>
    <row r="8" spans="1:5" x14ac:dyDescent="0.45">
      <c r="A8" s="5" t="s">
        <v>22</v>
      </c>
      <c r="B8" s="5" t="s">
        <v>23</v>
      </c>
      <c r="C8" s="5" t="s">
        <v>24</v>
      </c>
      <c r="D8" s="6">
        <v>45100.545034722221</v>
      </c>
      <c r="E8" s="7">
        <v>13.5</v>
      </c>
    </row>
    <row r="9" spans="1:5" x14ac:dyDescent="0.45">
      <c r="A9" s="5" t="s">
        <v>25</v>
      </c>
      <c r="B9" s="5" t="s">
        <v>26</v>
      </c>
      <c r="C9" s="5" t="s">
        <v>27</v>
      </c>
      <c r="D9" s="6">
        <v>45100.545034722221</v>
      </c>
      <c r="E9" s="1"/>
    </row>
    <row r="10" spans="1:5" x14ac:dyDescent="0.45">
      <c r="A10" s="5" t="s">
        <v>28</v>
      </c>
      <c r="B10" s="5" t="s">
        <v>29</v>
      </c>
      <c r="C10" s="5" t="s">
        <v>30</v>
      </c>
      <c r="D10" s="6">
        <v>45100.545034722221</v>
      </c>
      <c r="E10" s="7">
        <v>4.5999999999999996</v>
      </c>
    </row>
    <row r="11" spans="1:5" x14ac:dyDescent="0.45">
      <c r="A11" s="5" t="s">
        <v>31</v>
      </c>
      <c r="B11" s="5" t="s">
        <v>32</v>
      </c>
      <c r="C11" s="5" t="s">
        <v>33</v>
      </c>
      <c r="D11" s="6">
        <v>45100.545034722221</v>
      </c>
      <c r="E11" s="7">
        <v>10</v>
      </c>
    </row>
    <row r="12" spans="1:5" x14ac:dyDescent="0.45">
      <c r="A12" s="5" t="s">
        <v>34</v>
      </c>
      <c r="B12" s="5" t="s">
        <v>35</v>
      </c>
      <c r="C12" s="5" t="s">
        <v>36</v>
      </c>
      <c r="D12" s="6">
        <v>45100.545034722221</v>
      </c>
      <c r="E12" s="7">
        <v>2.4</v>
      </c>
    </row>
    <row r="13" spans="1:5" x14ac:dyDescent="0.45">
      <c r="A13" s="5" t="s">
        <v>37</v>
      </c>
      <c r="B13" s="5" t="s">
        <v>38</v>
      </c>
      <c r="C13" s="5" t="s">
        <v>39</v>
      </c>
      <c r="D13" s="6">
        <v>45100.545034722221</v>
      </c>
      <c r="E13" s="7">
        <v>0</v>
      </c>
    </row>
    <row r="14" spans="1:5" x14ac:dyDescent="0.45">
      <c r="A14" s="5" t="s">
        <v>41</v>
      </c>
      <c r="B14" s="5" t="s">
        <v>42</v>
      </c>
      <c r="C14" s="5" t="s">
        <v>43</v>
      </c>
      <c r="D14" s="6">
        <v>45100.545034722221</v>
      </c>
      <c r="E14" s="7">
        <v>11</v>
      </c>
    </row>
    <row r="15" spans="1:5" x14ac:dyDescent="0.45">
      <c r="A15" s="5" t="s">
        <v>44</v>
      </c>
      <c r="B15" s="5" t="s">
        <v>45</v>
      </c>
      <c r="C15" s="5" t="s">
        <v>46</v>
      </c>
      <c r="D15" s="6">
        <v>45100.545034722221</v>
      </c>
      <c r="E15" s="7">
        <v>13</v>
      </c>
    </row>
    <row r="16" spans="1:5" x14ac:dyDescent="0.45">
      <c r="A16" s="5" t="s">
        <v>47</v>
      </c>
      <c r="B16" s="5" t="s">
        <v>48</v>
      </c>
      <c r="C16" s="5" t="s">
        <v>49</v>
      </c>
      <c r="D16" s="6">
        <v>45100.545034722221</v>
      </c>
      <c r="E16" s="7">
        <v>9.6</v>
      </c>
    </row>
    <row r="17" spans="1:5" x14ac:dyDescent="0.45">
      <c r="A17" s="5" t="s">
        <v>50</v>
      </c>
      <c r="B17" s="5" t="s">
        <v>51</v>
      </c>
      <c r="C17" s="5" t="s">
        <v>52</v>
      </c>
      <c r="D17" s="6">
        <v>45100.545034722221</v>
      </c>
      <c r="E17" s="7">
        <v>4.9000000000000004</v>
      </c>
    </row>
    <row r="18" spans="1:5" x14ac:dyDescent="0.45">
      <c r="A18" s="5" t="s">
        <v>53</v>
      </c>
      <c r="B18" s="5" t="s">
        <v>54</v>
      </c>
      <c r="C18" s="5" t="s">
        <v>55</v>
      </c>
      <c r="D18" s="6">
        <v>45100.545034722221</v>
      </c>
      <c r="E18" s="7">
        <v>5.0999999999999996</v>
      </c>
    </row>
    <row r="19" spans="1:5" x14ac:dyDescent="0.45">
      <c r="A19" s="5" t="s">
        <v>56</v>
      </c>
      <c r="B19" s="5" t="s">
        <v>57</v>
      </c>
      <c r="C19" s="5" t="s">
        <v>58</v>
      </c>
      <c r="D19" s="6">
        <v>45100.545034722221</v>
      </c>
      <c r="E19" s="7">
        <v>9.1</v>
      </c>
    </row>
    <row r="20" spans="1:5" x14ac:dyDescent="0.45">
      <c r="A20" s="5" t="s">
        <v>59</v>
      </c>
      <c r="B20" s="5" t="s">
        <v>60</v>
      </c>
      <c r="C20" s="5" t="s">
        <v>61</v>
      </c>
      <c r="D20" s="6">
        <v>45100.545034722221</v>
      </c>
      <c r="E20" s="7">
        <v>11.8</v>
      </c>
    </row>
    <row r="21" spans="1:5" x14ac:dyDescent="0.45">
      <c r="A21" s="5" t="s">
        <v>62</v>
      </c>
      <c r="B21" s="5" t="s">
        <v>63</v>
      </c>
      <c r="C21" s="5" t="s">
        <v>64</v>
      </c>
      <c r="D21" s="6">
        <v>45100.545034722221</v>
      </c>
      <c r="E21" s="7">
        <v>12.7</v>
      </c>
    </row>
    <row r="22" spans="1:5" x14ac:dyDescent="0.45">
      <c r="A22" s="5" t="s">
        <v>65</v>
      </c>
      <c r="B22" s="5" t="s">
        <v>66</v>
      </c>
      <c r="C22" s="5" t="s">
        <v>67</v>
      </c>
      <c r="D22" s="6">
        <v>45100.545034722221</v>
      </c>
      <c r="E22" s="7">
        <v>2.7</v>
      </c>
    </row>
    <row r="23" spans="1:5" x14ac:dyDescent="0.45">
      <c r="A23" s="5" t="s">
        <v>68</v>
      </c>
      <c r="B23" s="5" t="s">
        <v>69</v>
      </c>
      <c r="C23" s="5" t="s">
        <v>70</v>
      </c>
      <c r="D23" s="6">
        <v>45100.545034722221</v>
      </c>
      <c r="E23" s="7">
        <v>2.7</v>
      </c>
    </row>
    <row r="24" spans="1:5" x14ac:dyDescent="0.45">
      <c r="A24" s="5" t="s">
        <v>71</v>
      </c>
      <c r="B24" s="5" t="s">
        <v>72</v>
      </c>
      <c r="C24" s="5" t="s">
        <v>73</v>
      </c>
      <c r="D24" s="6">
        <v>45100.545034722221</v>
      </c>
      <c r="E24" s="7">
        <v>7.9</v>
      </c>
    </row>
    <row r="25" spans="1:5" x14ac:dyDescent="0.45">
      <c r="A25" s="5" t="s">
        <v>74</v>
      </c>
      <c r="B25" s="5" t="s">
        <v>75</v>
      </c>
      <c r="C25" s="5" t="s">
        <v>76</v>
      </c>
      <c r="D25" s="6">
        <v>45100.545034722221</v>
      </c>
      <c r="E25" s="7">
        <v>15.8</v>
      </c>
    </row>
    <row r="26" spans="1:5" x14ac:dyDescent="0.45">
      <c r="A26" s="5" t="s">
        <v>77</v>
      </c>
      <c r="B26" s="5" t="s">
        <v>78</v>
      </c>
      <c r="C26" s="5" t="s">
        <v>79</v>
      </c>
      <c r="D26" s="6">
        <v>45100.545034722221</v>
      </c>
      <c r="E26" s="7">
        <v>15</v>
      </c>
    </row>
    <row r="27" spans="1:5" x14ac:dyDescent="0.45">
      <c r="A27" s="5" t="s">
        <v>80</v>
      </c>
      <c r="B27" s="5" t="s">
        <v>81</v>
      </c>
      <c r="C27" s="5" t="s">
        <v>82</v>
      </c>
      <c r="D27" s="6">
        <v>45100.545034722221</v>
      </c>
      <c r="E27" s="7">
        <v>12.3</v>
      </c>
    </row>
    <row r="28" spans="1:5" x14ac:dyDescent="0.45">
      <c r="A28" s="5" t="s">
        <v>83</v>
      </c>
      <c r="B28" s="5" t="s">
        <v>84</v>
      </c>
      <c r="C28" s="5" t="s">
        <v>85</v>
      </c>
      <c r="D28" s="6">
        <v>45100.545034722221</v>
      </c>
      <c r="E28" s="7">
        <v>4</v>
      </c>
    </row>
    <row r="29" spans="1:5" x14ac:dyDescent="0.45">
      <c r="A29" s="5" t="s">
        <v>86</v>
      </c>
      <c r="B29" s="5" t="s">
        <v>87</v>
      </c>
      <c r="C29" s="5" t="s">
        <v>88</v>
      </c>
      <c r="D29" s="6">
        <v>45100.545034722221</v>
      </c>
      <c r="E29" s="7">
        <v>0</v>
      </c>
    </row>
    <row r="30" spans="1:5" x14ac:dyDescent="0.45">
      <c r="A30" s="5" t="s">
        <v>89</v>
      </c>
      <c r="B30" s="5" t="s">
        <v>90</v>
      </c>
      <c r="C30" s="5" t="s">
        <v>91</v>
      </c>
      <c r="D30" s="6">
        <v>45100.545034722221</v>
      </c>
      <c r="E30" s="7">
        <v>5</v>
      </c>
    </row>
    <row r="31" spans="1:5" x14ac:dyDescent="0.45">
      <c r="A31" s="5" t="s">
        <v>92</v>
      </c>
      <c r="B31" s="5" t="s">
        <v>93</v>
      </c>
      <c r="C31" s="5" t="s">
        <v>94</v>
      </c>
      <c r="D31" s="6">
        <v>45100.545034722221</v>
      </c>
      <c r="E31" s="7">
        <v>3.8</v>
      </c>
    </row>
    <row r="32" spans="1:5" x14ac:dyDescent="0.45">
      <c r="A32" s="5" t="s">
        <v>95</v>
      </c>
      <c r="B32" s="5" t="s">
        <v>96</v>
      </c>
      <c r="C32" s="5" t="s">
        <v>97</v>
      </c>
      <c r="D32" s="6">
        <v>45100.545034722221</v>
      </c>
      <c r="E32" s="7">
        <v>10.9</v>
      </c>
    </row>
    <row r="33" spans="1:5" x14ac:dyDescent="0.45">
      <c r="A33" s="5" t="s">
        <v>98</v>
      </c>
      <c r="B33" s="5" t="s">
        <v>99</v>
      </c>
      <c r="C33" s="5" t="s">
        <v>100</v>
      </c>
      <c r="D33" s="6">
        <v>45100.545034722221</v>
      </c>
      <c r="E33" s="7">
        <v>4.2</v>
      </c>
    </row>
    <row r="34" spans="1:5" x14ac:dyDescent="0.45">
      <c r="A34" s="5" t="s">
        <v>101</v>
      </c>
      <c r="B34" s="5" t="s">
        <v>102</v>
      </c>
      <c r="C34" s="5" t="s">
        <v>103</v>
      </c>
      <c r="D34" s="6">
        <v>45100.545034722221</v>
      </c>
      <c r="E34" s="7">
        <v>13</v>
      </c>
    </row>
    <row r="35" spans="1:5" x14ac:dyDescent="0.45">
      <c r="A35" s="5" t="s">
        <v>104</v>
      </c>
      <c r="B35" s="5" t="s">
        <v>105</v>
      </c>
      <c r="C35" s="5" t="s">
        <v>106</v>
      </c>
      <c r="D35" s="6">
        <v>45100.545034722221</v>
      </c>
      <c r="E35" s="7">
        <v>15.9</v>
      </c>
    </row>
    <row r="36" spans="1:5" x14ac:dyDescent="0.45">
      <c r="A36" s="5" t="s">
        <v>107</v>
      </c>
      <c r="B36" s="5" t="s">
        <v>108</v>
      </c>
      <c r="C36" s="5" t="s">
        <v>109</v>
      </c>
      <c r="D36" s="6">
        <v>45100.545034722221</v>
      </c>
      <c r="E36" s="7">
        <v>5.9</v>
      </c>
    </row>
    <row r="37" spans="1:5" x14ac:dyDescent="0.45">
      <c r="A37" s="5" t="s">
        <v>110</v>
      </c>
      <c r="B37" s="5" t="s">
        <v>111</v>
      </c>
      <c r="C37" s="5" t="s">
        <v>112</v>
      </c>
      <c r="D37" s="6">
        <v>45100.545034722221</v>
      </c>
      <c r="E37" s="7">
        <v>14.5</v>
      </c>
    </row>
    <row r="38" spans="1:5" x14ac:dyDescent="0.45">
      <c r="A38" s="5" t="s">
        <v>113</v>
      </c>
      <c r="B38" s="5" t="s">
        <v>114</v>
      </c>
      <c r="C38" s="5" t="s">
        <v>115</v>
      </c>
      <c r="D38" s="6">
        <v>45100.545034722221</v>
      </c>
      <c r="E38" s="7">
        <v>6.1</v>
      </c>
    </row>
    <row r="39" spans="1:5" x14ac:dyDescent="0.45">
      <c r="A39" s="8" t="s">
        <v>118</v>
      </c>
      <c r="B39" s="8" t="s">
        <v>119</v>
      </c>
      <c r="C39" s="5" t="s">
        <v>117</v>
      </c>
      <c r="D39" s="6">
        <v>45128.800011574072</v>
      </c>
      <c r="E39" s="9" t="s">
        <v>117</v>
      </c>
    </row>
    <row r="40" spans="1:5" x14ac:dyDescent="0.45">
      <c r="A40" s="8" t="s">
        <v>120</v>
      </c>
      <c r="B40" s="8" t="s">
        <v>121</v>
      </c>
      <c r="C40" s="8" t="s">
        <v>122</v>
      </c>
      <c r="D40" s="6">
        <v>45128.800011574072</v>
      </c>
      <c r="E40" s="7">
        <v>4.4000000000000004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E2" sqref="E2:E39"/>
    </sheetView>
  </sheetViews>
  <sheetFormatPr baseColWidth="10" defaultRowHeight="14.25" x14ac:dyDescent="0.45"/>
  <cols>
    <col min="1" max="1" width="8.46484375" bestFit="1" customWidth="1"/>
    <col min="2" max="2" width="27" bestFit="1" customWidth="1"/>
    <col min="3" max="3" width="15.796875" bestFit="1" customWidth="1"/>
    <col min="4" max="4" width="17.796875" bestFit="1" customWidth="1"/>
    <col min="5" max="5" width="13.53125" customWidth="1"/>
    <col min="6" max="6" width="12.06640625" customWidth="1"/>
  </cols>
  <sheetData>
    <row r="1" spans="1:7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123</v>
      </c>
      <c r="F1" s="4" t="s">
        <v>116</v>
      </c>
      <c r="G1" s="2" t="s">
        <v>40</v>
      </c>
    </row>
    <row r="2" spans="1:7" x14ac:dyDescent="0.45">
      <c r="A2" s="8" t="s">
        <v>4</v>
      </c>
      <c r="B2" s="8" t="s">
        <v>5</v>
      </c>
      <c r="C2" s="8" t="s">
        <v>6</v>
      </c>
      <c r="D2" s="6">
        <v>45128.800011574072</v>
      </c>
      <c r="E2" s="7">
        <v>11.4</v>
      </c>
      <c r="F2" s="7">
        <f>VLOOKUP(Juillet!A2,Juin!$A$2:$E$40,5,FALSE)</f>
        <v>11.4</v>
      </c>
      <c r="G2" s="3">
        <f>E2-F2</f>
        <v>0</v>
      </c>
    </row>
    <row r="3" spans="1:7" x14ac:dyDescent="0.45">
      <c r="A3" s="8" t="s">
        <v>7</v>
      </c>
      <c r="B3" s="8" t="s">
        <v>8</v>
      </c>
      <c r="C3" s="8" t="s">
        <v>9</v>
      </c>
      <c r="D3" s="6">
        <v>45128.800011574072</v>
      </c>
      <c r="E3" s="7">
        <v>5</v>
      </c>
      <c r="F3" s="7">
        <f>VLOOKUP(Juillet!A3,Juin!$A$2:$E$40,5,FALSE)</f>
        <v>5</v>
      </c>
      <c r="G3" s="3">
        <f t="shared" ref="G3:G39" si="0">E3-F3</f>
        <v>0</v>
      </c>
    </row>
    <row r="4" spans="1:7" x14ac:dyDescent="0.45">
      <c r="A4" s="8" t="s">
        <v>10</v>
      </c>
      <c r="B4" s="8" t="s">
        <v>11</v>
      </c>
      <c r="C4" s="8" t="s">
        <v>12</v>
      </c>
      <c r="D4" s="6">
        <v>45128.800011574072</v>
      </c>
      <c r="E4" s="7">
        <v>9.1999999999999993</v>
      </c>
      <c r="F4" s="7">
        <f>VLOOKUP(Juillet!A4,Juin!$A$2:$E$40,5,FALSE)</f>
        <v>9.1999999999999993</v>
      </c>
      <c r="G4" s="3">
        <f t="shared" si="0"/>
        <v>0</v>
      </c>
    </row>
    <row r="5" spans="1:7" x14ac:dyDescent="0.45">
      <c r="A5" s="8" t="s">
        <v>13</v>
      </c>
      <c r="B5" s="8" t="s">
        <v>14</v>
      </c>
      <c r="C5" s="8" t="s">
        <v>15</v>
      </c>
      <c r="D5" s="6">
        <v>45128.800011574072</v>
      </c>
      <c r="E5" s="7">
        <v>7.6</v>
      </c>
      <c r="F5" s="7">
        <f>VLOOKUP(Juillet!A5,Juin!$A$2:$E$40,5,FALSE)</f>
        <v>7.6</v>
      </c>
      <c r="G5" s="3">
        <f t="shared" si="0"/>
        <v>0</v>
      </c>
    </row>
    <row r="6" spans="1:7" x14ac:dyDescent="0.45">
      <c r="A6" s="8" t="s">
        <v>16</v>
      </c>
      <c r="B6" s="8" t="s">
        <v>17</v>
      </c>
      <c r="C6" s="8" t="s">
        <v>18</v>
      </c>
      <c r="D6" s="6">
        <v>45128.800011574072</v>
      </c>
      <c r="E6" s="7">
        <v>0</v>
      </c>
      <c r="F6" s="7">
        <f>VLOOKUP(Juillet!A6,Juin!$A$2:$E$40,5,FALSE)</f>
        <v>0</v>
      </c>
      <c r="G6" s="3">
        <f t="shared" si="0"/>
        <v>0</v>
      </c>
    </row>
    <row r="7" spans="1:7" x14ac:dyDescent="0.45">
      <c r="A7" s="8" t="s">
        <v>19</v>
      </c>
      <c r="B7" s="8" t="s">
        <v>20</v>
      </c>
      <c r="C7" s="8" t="s">
        <v>21</v>
      </c>
      <c r="D7" s="6">
        <v>45128.800011574072</v>
      </c>
      <c r="E7" s="7">
        <v>0</v>
      </c>
      <c r="F7" s="7">
        <f>VLOOKUP(Juillet!A7,Juin!$A$2:$E$40,5,FALSE)</f>
        <v>0</v>
      </c>
      <c r="G7" s="3">
        <f t="shared" si="0"/>
        <v>0</v>
      </c>
    </row>
    <row r="8" spans="1:7" x14ac:dyDescent="0.45">
      <c r="A8" s="8" t="s">
        <v>22</v>
      </c>
      <c r="B8" s="8" t="s">
        <v>23</v>
      </c>
      <c r="C8" s="8" t="s">
        <v>24</v>
      </c>
      <c r="D8" s="6">
        <v>45128.800011574072</v>
      </c>
      <c r="E8" s="7">
        <v>13.5</v>
      </c>
      <c r="F8" s="7">
        <f>VLOOKUP(Juillet!A8,Juin!$A$2:$E$40,5,FALSE)</f>
        <v>13.5</v>
      </c>
      <c r="G8" s="3">
        <f t="shared" si="0"/>
        <v>0</v>
      </c>
    </row>
    <row r="9" spans="1:7" x14ac:dyDescent="0.45">
      <c r="A9" s="8" t="s">
        <v>25</v>
      </c>
      <c r="B9" s="8" t="s">
        <v>26</v>
      </c>
      <c r="C9" s="8" t="s">
        <v>27</v>
      </c>
      <c r="D9" s="6">
        <v>45128.800011574072</v>
      </c>
      <c r="E9" s="9" t="s">
        <v>117</v>
      </c>
      <c r="F9" s="9"/>
      <c r="G9" s="3"/>
    </row>
    <row r="10" spans="1:7" x14ac:dyDescent="0.45">
      <c r="A10" s="8" t="s">
        <v>28</v>
      </c>
      <c r="B10" s="8" t="s">
        <v>29</v>
      </c>
      <c r="C10" s="8" t="s">
        <v>30</v>
      </c>
      <c r="D10" s="6">
        <v>45128.800011574072</v>
      </c>
      <c r="E10" s="7">
        <v>4.5999999999999996</v>
      </c>
      <c r="F10" s="7">
        <f>VLOOKUP(Juillet!A10,Juin!$A$2:$E$40,5,FALSE)</f>
        <v>4.5999999999999996</v>
      </c>
      <c r="G10" s="3">
        <f t="shared" si="0"/>
        <v>0</v>
      </c>
    </row>
    <row r="11" spans="1:7" x14ac:dyDescent="0.45">
      <c r="A11" s="8" t="s">
        <v>31</v>
      </c>
      <c r="B11" s="8" t="s">
        <v>32</v>
      </c>
      <c r="C11" s="8" t="s">
        <v>33</v>
      </c>
      <c r="D11" s="6">
        <v>45128.800011574072</v>
      </c>
      <c r="E11" s="7">
        <v>10</v>
      </c>
      <c r="F11" s="7">
        <f>VLOOKUP(Juillet!A11,Juin!$A$2:$E$40,5,FALSE)</f>
        <v>10</v>
      </c>
      <c r="G11" s="3">
        <f t="shared" si="0"/>
        <v>0</v>
      </c>
    </row>
    <row r="12" spans="1:7" x14ac:dyDescent="0.45">
      <c r="A12" s="8" t="s">
        <v>34</v>
      </c>
      <c r="B12" s="8" t="s">
        <v>35</v>
      </c>
      <c r="C12" s="8" t="s">
        <v>36</v>
      </c>
      <c r="D12" s="6">
        <v>45128.800011574072</v>
      </c>
      <c r="E12" s="7">
        <v>2.4</v>
      </c>
      <c r="F12" s="7">
        <f>VLOOKUP(Juillet!A12,Juin!$A$2:$E$40,5,FALSE)</f>
        <v>2.4</v>
      </c>
      <c r="G12" s="3">
        <f t="shared" si="0"/>
        <v>0</v>
      </c>
    </row>
    <row r="13" spans="1:7" x14ac:dyDescent="0.45">
      <c r="A13" s="8" t="s">
        <v>41</v>
      </c>
      <c r="B13" s="8" t="s">
        <v>42</v>
      </c>
      <c r="C13" s="8" t="s">
        <v>43</v>
      </c>
      <c r="D13" s="6">
        <v>45128.800011574072</v>
      </c>
      <c r="E13" s="7">
        <v>11</v>
      </c>
      <c r="F13" s="7">
        <f>VLOOKUP(Juillet!A13,Juin!$A$2:$E$40,5,FALSE)</f>
        <v>11</v>
      </c>
      <c r="G13" s="3">
        <f t="shared" si="0"/>
        <v>0</v>
      </c>
    </row>
    <row r="14" spans="1:7" x14ac:dyDescent="0.45">
      <c r="A14" s="8" t="s">
        <v>44</v>
      </c>
      <c r="B14" s="8" t="s">
        <v>45</v>
      </c>
      <c r="C14" s="8" t="s">
        <v>46</v>
      </c>
      <c r="D14" s="6">
        <v>45128.800011574072</v>
      </c>
      <c r="E14" s="7">
        <v>13</v>
      </c>
      <c r="F14" s="7">
        <f>VLOOKUP(Juillet!A14,Juin!$A$2:$E$40,5,FALSE)</f>
        <v>13</v>
      </c>
      <c r="G14" s="3">
        <f t="shared" si="0"/>
        <v>0</v>
      </c>
    </row>
    <row r="15" spans="1:7" x14ac:dyDescent="0.45">
      <c r="A15" s="8" t="s">
        <v>47</v>
      </c>
      <c r="B15" s="8" t="s">
        <v>48</v>
      </c>
      <c r="C15" s="8" t="s">
        <v>49</v>
      </c>
      <c r="D15" s="6">
        <v>45128.800011574072</v>
      </c>
      <c r="E15" s="7">
        <v>9.6</v>
      </c>
      <c r="F15" s="7">
        <f>VLOOKUP(Juillet!A15,Juin!$A$2:$E$40,5,FALSE)</f>
        <v>9.6</v>
      </c>
      <c r="G15" s="3">
        <f t="shared" si="0"/>
        <v>0</v>
      </c>
    </row>
    <row r="16" spans="1:7" x14ac:dyDescent="0.45">
      <c r="A16" s="8" t="s">
        <v>50</v>
      </c>
      <c r="B16" s="8" t="s">
        <v>51</v>
      </c>
      <c r="C16" s="8" t="s">
        <v>52</v>
      </c>
      <c r="D16" s="6">
        <v>45128.800011574072</v>
      </c>
      <c r="E16" s="7">
        <v>4.9000000000000004</v>
      </c>
      <c r="F16" s="7">
        <f>VLOOKUP(Juillet!A16,Juin!$A$2:$E$40,5,FALSE)</f>
        <v>4.9000000000000004</v>
      </c>
      <c r="G16" s="3">
        <f t="shared" si="0"/>
        <v>0</v>
      </c>
    </row>
    <row r="17" spans="1:7" x14ac:dyDescent="0.45">
      <c r="A17" s="8" t="s">
        <v>53</v>
      </c>
      <c r="B17" s="8" t="s">
        <v>54</v>
      </c>
      <c r="C17" s="8" t="s">
        <v>55</v>
      </c>
      <c r="D17" s="6">
        <v>45128.800011574072</v>
      </c>
      <c r="E17" s="7">
        <v>5.0999999999999996</v>
      </c>
      <c r="F17" s="7">
        <f>VLOOKUP(Juillet!A17,Juin!$A$2:$E$40,5,FALSE)</f>
        <v>5.0999999999999996</v>
      </c>
      <c r="G17" s="3">
        <f t="shared" si="0"/>
        <v>0</v>
      </c>
    </row>
    <row r="18" spans="1:7" x14ac:dyDescent="0.45">
      <c r="A18" s="8" t="s">
        <v>56</v>
      </c>
      <c r="B18" s="8" t="s">
        <v>57</v>
      </c>
      <c r="C18" s="8" t="s">
        <v>58</v>
      </c>
      <c r="D18" s="6">
        <v>45128.800011574072</v>
      </c>
      <c r="E18" s="7">
        <v>9.1</v>
      </c>
      <c r="F18" s="7">
        <f>VLOOKUP(Juillet!A18,Juin!$A$2:$E$40,5,FALSE)</f>
        <v>9.1</v>
      </c>
      <c r="G18" s="3">
        <f t="shared" si="0"/>
        <v>0</v>
      </c>
    </row>
    <row r="19" spans="1:7" x14ac:dyDescent="0.45">
      <c r="A19" s="8" t="s">
        <v>59</v>
      </c>
      <c r="B19" s="8" t="s">
        <v>60</v>
      </c>
      <c r="C19" s="8" t="s">
        <v>61</v>
      </c>
      <c r="D19" s="6">
        <v>45128.800011574072</v>
      </c>
      <c r="E19" s="7">
        <v>11.8</v>
      </c>
      <c r="F19" s="7">
        <f>VLOOKUP(Juillet!A19,Juin!$A$2:$E$40,5,FALSE)</f>
        <v>11.8</v>
      </c>
      <c r="G19" s="3">
        <f t="shared" si="0"/>
        <v>0</v>
      </c>
    </row>
    <row r="20" spans="1:7" x14ac:dyDescent="0.45">
      <c r="A20" s="8" t="s">
        <v>62</v>
      </c>
      <c r="B20" s="8" t="s">
        <v>63</v>
      </c>
      <c r="C20" s="8" t="s">
        <v>64</v>
      </c>
      <c r="D20" s="6">
        <v>45128.800011574072</v>
      </c>
      <c r="E20" s="7">
        <v>12.7</v>
      </c>
      <c r="F20" s="7">
        <f>VLOOKUP(Juillet!A20,Juin!$A$2:$E$40,5,FALSE)</f>
        <v>12.7</v>
      </c>
      <c r="G20" s="3">
        <f t="shared" si="0"/>
        <v>0</v>
      </c>
    </row>
    <row r="21" spans="1:7" x14ac:dyDescent="0.45">
      <c r="A21" s="8" t="s">
        <v>65</v>
      </c>
      <c r="B21" s="8" t="s">
        <v>66</v>
      </c>
      <c r="C21" s="8" t="s">
        <v>67</v>
      </c>
      <c r="D21" s="6">
        <v>45128.800011574072</v>
      </c>
      <c r="E21" s="7">
        <v>2.7</v>
      </c>
      <c r="F21" s="7">
        <f>VLOOKUP(Juillet!A21,Juin!$A$2:$E$40,5,FALSE)</f>
        <v>2.7</v>
      </c>
      <c r="G21" s="3">
        <f t="shared" si="0"/>
        <v>0</v>
      </c>
    </row>
    <row r="22" spans="1:7" x14ac:dyDescent="0.45">
      <c r="A22" s="8" t="s">
        <v>68</v>
      </c>
      <c r="B22" s="8" t="s">
        <v>69</v>
      </c>
      <c r="C22" s="8" t="s">
        <v>70</v>
      </c>
      <c r="D22" s="6">
        <v>45128.800011574072</v>
      </c>
      <c r="E22" s="7">
        <v>2.7</v>
      </c>
      <c r="F22" s="7">
        <f>VLOOKUP(Juillet!A22,Juin!$A$2:$E$40,5,FALSE)</f>
        <v>2.7</v>
      </c>
      <c r="G22" s="3">
        <f t="shared" si="0"/>
        <v>0</v>
      </c>
    </row>
    <row r="23" spans="1:7" x14ac:dyDescent="0.45">
      <c r="A23" s="8" t="s">
        <v>71</v>
      </c>
      <c r="B23" s="8" t="s">
        <v>72</v>
      </c>
      <c r="C23" s="8" t="s">
        <v>73</v>
      </c>
      <c r="D23" s="6">
        <v>45128.800011574072</v>
      </c>
      <c r="E23" s="7">
        <v>7.9</v>
      </c>
      <c r="F23" s="7">
        <f>VLOOKUP(Juillet!A23,Juin!$A$2:$E$40,5,FALSE)</f>
        <v>7.9</v>
      </c>
      <c r="G23" s="3">
        <f t="shared" si="0"/>
        <v>0</v>
      </c>
    </row>
    <row r="24" spans="1:7" x14ac:dyDescent="0.45">
      <c r="A24" s="8" t="s">
        <v>74</v>
      </c>
      <c r="B24" s="8" t="s">
        <v>75</v>
      </c>
      <c r="C24" s="8" t="s">
        <v>76</v>
      </c>
      <c r="D24" s="6">
        <v>45128.800011574072</v>
      </c>
      <c r="E24" s="7">
        <v>15.8</v>
      </c>
      <c r="F24" s="7">
        <f>VLOOKUP(Juillet!A24,Juin!$A$2:$E$40,5,FALSE)</f>
        <v>15.8</v>
      </c>
      <c r="G24" s="3">
        <f t="shared" si="0"/>
        <v>0</v>
      </c>
    </row>
    <row r="25" spans="1:7" x14ac:dyDescent="0.45">
      <c r="A25" s="8" t="s">
        <v>77</v>
      </c>
      <c r="B25" s="8" t="s">
        <v>78</v>
      </c>
      <c r="C25" s="8" t="s">
        <v>79</v>
      </c>
      <c r="D25" s="6">
        <v>45128.800011574072</v>
      </c>
      <c r="E25" s="7">
        <v>15</v>
      </c>
      <c r="F25" s="7">
        <f>VLOOKUP(Juillet!A25,Juin!$A$2:$E$40,5,FALSE)</f>
        <v>15</v>
      </c>
      <c r="G25" s="3">
        <f t="shared" si="0"/>
        <v>0</v>
      </c>
    </row>
    <row r="26" spans="1:7" x14ac:dyDescent="0.45">
      <c r="A26" s="8" t="s">
        <v>80</v>
      </c>
      <c r="B26" s="8" t="s">
        <v>81</v>
      </c>
      <c r="C26" s="8" t="s">
        <v>82</v>
      </c>
      <c r="D26" s="6">
        <v>45128.800011574072</v>
      </c>
      <c r="E26" s="7">
        <v>12.3</v>
      </c>
      <c r="F26" s="7">
        <f>VLOOKUP(Juillet!A26,Juin!$A$2:$E$40,5,FALSE)</f>
        <v>12.3</v>
      </c>
      <c r="G26" s="3">
        <f t="shared" si="0"/>
        <v>0</v>
      </c>
    </row>
    <row r="27" spans="1:7" x14ac:dyDescent="0.45">
      <c r="A27" s="8" t="s">
        <v>83</v>
      </c>
      <c r="B27" s="8" t="s">
        <v>84</v>
      </c>
      <c r="C27" s="8" t="s">
        <v>85</v>
      </c>
      <c r="D27" s="6">
        <v>45128.800011574072</v>
      </c>
      <c r="E27" s="7">
        <v>4</v>
      </c>
      <c r="F27" s="7">
        <f>VLOOKUP(Juillet!A27,Juin!$A$2:$E$40,5,FALSE)</f>
        <v>4</v>
      </c>
      <c r="G27" s="3">
        <f t="shared" si="0"/>
        <v>0</v>
      </c>
    </row>
    <row r="28" spans="1:7" x14ac:dyDescent="0.45">
      <c r="A28" s="8" t="s">
        <v>86</v>
      </c>
      <c r="B28" s="8" t="s">
        <v>87</v>
      </c>
      <c r="C28" s="8" t="s">
        <v>88</v>
      </c>
      <c r="D28" s="6">
        <v>45128.800011574072</v>
      </c>
      <c r="E28" s="7">
        <v>0</v>
      </c>
      <c r="F28" s="7">
        <f>VLOOKUP(Juillet!A28,Juin!$A$2:$E$40,5,FALSE)</f>
        <v>0</v>
      </c>
      <c r="G28" s="3">
        <f t="shared" si="0"/>
        <v>0</v>
      </c>
    </row>
    <row r="29" spans="1:7" x14ac:dyDescent="0.45">
      <c r="A29" s="8" t="s">
        <v>89</v>
      </c>
      <c r="B29" s="8" t="s">
        <v>90</v>
      </c>
      <c r="C29" s="8" t="s">
        <v>91</v>
      </c>
      <c r="D29" s="6">
        <v>45128.800011574072</v>
      </c>
      <c r="E29" s="7">
        <v>5</v>
      </c>
      <c r="F29" s="7">
        <f>VLOOKUP(Juillet!A29,Juin!$A$2:$E$40,5,FALSE)</f>
        <v>5</v>
      </c>
      <c r="G29" s="3">
        <f t="shared" si="0"/>
        <v>0</v>
      </c>
    </row>
    <row r="30" spans="1:7" x14ac:dyDescent="0.45">
      <c r="A30" s="8" t="s">
        <v>92</v>
      </c>
      <c r="B30" s="8" t="s">
        <v>93</v>
      </c>
      <c r="C30" s="8" t="s">
        <v>94</v>
      </c>
      <c r="D30" s="6">
        <v>45128.800011574072</v>
      </c>
      <c r="E30" s="7">
        <v>3.8</v>
      </c>
      <c r="F30" s="7">
        <f>VLOOKUP(Juillet!A30,Juin!$A$2:$E$40,5,FALSE)</f>
        <v>3.8</v>
      </c>
      <c r="G30" s="3">
        <f t="shared" si="0"/>
        <v>0</v>
      </c>
    </row>
    <row r="31" spans="1:7" x14ac:dyDescent="0.45">
      <c r="A31" s="8" t="s">
        <v>95</v>
      </c>
      <c r="B31" s="8" t="s">
        <v>96</v>
      </c>
      <c r="C31" s="8" t="s">
        <v>97</v>
      </c>
      <c r="D31" s="6">
        <v>45128.800011574072</v>
      </c>
      <c r="E31" s="7">
        <v>10.9</v>
      </c>
      <c r="F31" s="7">
        <f>VLOOKUP(Juillet!A31,Juin!$A$2:$E$40,5,FALSE)</f>
        <v>10.9</v>
      </c>
      <c r="G31" s="3">
        <f t="shared" si="0"/>
        <v>0</v>
      </c>
    </row>
    <row r="32" spans="1:7" x14ac:dyDescent="0.45">
      <c r="A32" s="8" t="s">
        <v>98</v>
      </c>
      <c r="B32" s="8" t="s">
        <v>99</v>
      </c>
      <c r="C32" s="8" t="s">
        <v>100</v>
      </c>
      <c r="D32" s="6">
        <v>45128.800011574072</v>
      </c>
      <c r="E32" s="7">
        <v>4.2</v>
      </c>
      <c r="F32" s="7">
        <f>VLOOKUP(Juillet!A32,Juin!$A$2:$E$40,5,FALSE)</f>
        <v>4.2</v>
      </c>
      <c r="G32" s="3">
        <f t="shared" si="0"/>
        <v>0</v>
      </c>
    </row>
    <row r="33" spans="1:7" x14ac:dyDescent="0.45">
      <c r="A33" s="8" t="s">
        <v>101</v>
      </c>
      <c r="B33" s="8" t="s">
        <v>102</v>
      </c>
      <c r="C33" s="8" t="s">
        <v>103</v>
      </c>
      <c r="D33" s="6">
        <v>45128.800011574072</v>
      </c>
      <c r="E33" s="7">
        <v>13</v>
      </c>
      <c r="F33" s="7">
        <f>VLOOKUP(Juillet!A33,Juin!$A$2:$E$40,5,FALSE)</f>
        <v>13</v>
      </c>
      <c r="G33" s="3">
        <f t="shared" si="0"/>
        <v>0</v>
      </c>
    </row>
    <row r="34" spans="1:7" x14ac:dyDescent="0.45">
      <c r="A34" s="8" t="s">
        <v>104</v>
      </c>
      <c r="B34" s="8" t="s">
        <v>105</v>
      </c>
      <c r="C34" s="8" t="s">
        <v>106</v>
      </c>
      <c r="D34" s="6">
        <v>45128.800011574072</v>
      </c>
      <c r="E34" s="7">
        <v>15.9</v>
      </c>
      <c r="F34" s="7">
        <f>VLOOKUP(Juillet!A34,Juin!$A$2:$E$40,5,FALSE)</f>
        <v>15.9</v>
      </c>
      <c r="G34" s="3">
        <f t="shared" si="0"/>
        <v>0</v>
      </c>
    </row>
    <row r="35" spans="1:7" x14ac:dyDescent="0.45">
      <c r="A35" s="8" t="s">
        <v>107</v>
      </c>
      <c r="B35" s="8" t="s">
        <v>108</v>
      </c>
      <c r="C35" s="8" t="s">
        <v>109</v>
      </c>
      <c r="D35" s="6">
        <v>45128.800011574072</v>
      </c>
      <c r="E35" s="7">
        <v>5.9</v>
      </c>
      <c r="F35" s="7">
        <f>VLOOKUP(Juillet!A35,Juin!$A$2:$E$40,5,FALSE)</f>
        <v>5.9</v>
      </c>
      <c r="G35" s="3">
        <f t="shared" si="0"/>
        <v>0</v>
      </c>
    </row>
    <row r="36" spans="1:7" x14ac:dyDescent="0.45">
      <c r="A36" s="8" t="s">
        <v>110</v>
      </c>
      <c r="B36" s="8" t="s">
        <v>111</v>
      </c>
      <c r="C36" s="8" t="s">
        <v>112</v>
      </c>
      <c r="D36" s="6">
        <v>45128.800011574072</v>
      </c>
      <c r="E36" s="7">
        <v>14.5</v>
      </c>
      <c r="F36" s="7">
        <f>VLOOKUP(Juillet!A36,Juin!$A$2:$E$40,5,FALSE)</f>
        <v>14.5</v>
      </c>
      <c r="G36" s="3">
        <f t="shared" si="0"/>
        <v>0</v>
      </c>
    </row>
    <row r="37" spans="1:7" x14ac:dyDescent="0.45">
      <c r="A37" s="8" t="s">
        <v>113</v>
      </c>
      <c r="B37" s="8" t="s">
        <v>114</v>
      </c>
      <c r="C37" s="8" t="s">
        <v>115</v>
      </c>
      <c r="D37" s="6">
        <v>45128.800011574072</v>
      </c>
      <c r="E37" s="7">
        <v>6.1</v>
      </c>
      <c r="F37" s="7">
        <f>VLOOKUP(Juillet!A37,Juin!$A$2:$E$40,5,FALSE)</f>
        <v>6.1</v>
      </c>
      <c r="G37" s="3">
        <f t="shared" si="0"/>
        <v>0</v>
      </c>
    </row>
    <row r="38" spans="1:7" x14ac:dyDescent="0.45">
      <c r="A38" s="8" t="s">
        <v>118</v>
      </c>
      <c r="B38" s="8" t="s">
        <v>119</v>
      </c>
      <c r="C38" s="5" t="s">
        <v>117</v>
      </c>
      <c r="D38" s="6">
        <v>45128.800011574072</v>
      </c>
      <c r="E38" s="9" t="s">
        <v>117</v>
      </c>
      <c r="F38" s="9" t="str">
        <f>VLOOKUP(Juillet!A38,Juin!$A$2:$E$40,5,FALSE)</f>
        <v/>
      </c>
      <c r="G38" s="3"/>
    </row>
    <row r="39" spans="1:7" x14ac:dyDescent="0.45">
      <c r="A39" s="8" t="s">
        <v>120</v>
      </c>
      <c r="B39" s="8" t="s">
        <v>121</v>
      </c>
      <c r="C39" s="8" t="s">
        <v>122</v>
      </c>
      <c r="D39" s="6">
        <v>45128.800011574072</v>
      </c>
      <c r="E39" s="7">
        <v>4.4000000000000004</v>
      </c>
      <c r="F39" s="7">
        <f>VLOOKUP(Juillet!A39,Juin!$A$2:$E$40,5,FALSE)</f>
        <v>4.4000000000000004</v>
      </c>
      <c r="G39" s="3">
        <f t="shared" si="0"/>
        <v>0</v>
      </c>
    </row>
  </sheetData>
  <conditionalFormatting sqref="G2:G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Juin</vt:lpstr>
      <vt:lpstr>Juillet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2023-08-02T15:26:32Z</dcterms:modified>
</cp:coreProperties>
</file>