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mal\Downloads\"/>
    </mc:Choice>
  </mc:AlternateContent>
  <bookViews>
    <workbookView xWindow="0" yWindow="0" windowWidth="28800" windowHeight="15390" activeTab="1"/>
  </bookViews>
  <sheets>
    <sheet name="Mars" sheetId="4" r:id="rId1"/>
    <sheet name="Avril" sheetId="5" r:id="rId2"/>
  </sheets>
  <calcPr calcId="162913"/>
</workbook>
</file>

<file path=xl/calcChain.xml><?xml version="1.0" encoding="utf-8"?>
<calcChain xmlns="http://schemas.openxmlformats.org/spreadsheetml/2006/main">
  <c r="G31" i="5" l="1"/>
  <c r="G3" i="5"/>
  <c r="G4" i="5"/>
  <c r="G5" i="5"/>
  <c r="G6" i="5"/>
  <c r="G7" i="5"/>
  <c r="G8" i="5"/>
  <c r="G9" i="5"/>
  <c r="G10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2" i="5"/>
  <c r="G33" i="5"/>
  <c r="G34" i="5"/>
  <c r="G35" i="5"/>
  <c r="G36" i="5"/>
  <c r="F3" i="5"/>
  <c r="F4" i="5"/>
  <c r="F5" i="5"/>
  <c r="F6" i="5"/>
  <c r="F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2" i="5"/>
  <c r="G2" i="5" l="1"/>
</calcChain>
</file>

<file path=xl/sharedStrings.xml><?xml version="1.0" encoding="utf-8"?>
<sst xmlns="http://schemas.openxmlformats.org/spreadsheetml/2006/main" count="224" uniqueCount="114">
  <si>
    <t>Matricule</t>
  </si>
  <si>
    <t>Nom</t>
  </si>
  <si>
    <t>NIR</t>
  </si>
  <si>
    <t>Date
d'effet</t>
  </si>
  <si>
    <t>00001</t>
  </si>
  <si>
    <t>OUAKRIM Boutaïna</t>
  </si>
  <si>
    <t>291019935079813</t>
  </si>
  <si>
    <t>00002</t>
  </si>
  <si>
    <t>NEIFAR Rami</t>
  </si>
  <si>
    <t>184049935146380</t>
  </si>
  <si>
    <t>00003</t>
  </si>
  <si>
    <t>WERFELLI Alaaeddinne</t>
  </si>
  <si>
    <t>190079935146328</t>
  </si>
  <si>
    <t>00004</t>
  </si>
  <si>
    <t>DONKENG LINDA TEMEZE Attalie</t>
  </si>
  <si>
    <t>287039932209934</t>
  </si>
  <si>
    <t>00005</t>
  </si>
  <si>
    <t>LABOUA Mohamed Amine</t>
  </si>
  <si>
    <t>187019935097186</t>
  </si>
  <si>
    <t>00006</t>
  </si>
  <si>
    <t>BENAMOR Hazem</t>
  </si>
  <si>
    <t>184109935145686</t>
  </si>
  <si>
    <t>00007</t>
  </si>
  <si>
    <t>SALL Serigne Mouhamed Mbacke</t>
  </si>
  <si>
    <t>191059934110820</t>
  </si>
  <si>
    <t>00010</t>
  </si>
  <si>
    <t>FOUZAII Mohamed</t>
  </si>
  <si>
    <t>189059935157530</t>
  </si>
  <si>
    <t>00011</t>
  </si>
  <si>
    <t>RJAIBI Rim</t>
  </si>
  <si>
    <t>289019935122275</t>
  </si>
  <si>
    <t>00012</t>
  </si>
  <si>
    <t>BEY Azer</t>
  </si>
  <si>
    <t>189109935162560</t>
  </si>
  <si>
    <t/>
  </si>
  <si>
    <t>00013</t>
  </si>
  <si>
    <t>JABALLI Chawki</t>
  </si>
  <si>
    <t>187049935148310</t>
  </si>
  <si>
    <t>00014</t>
  </si>
  <si>
    <t>CHACHIL Jamal</t>
  </si>
  <si>
    <t>179109938015553</t>
  </si>
  <si>
    <t>00015</t>
  </si>
  <si>
    <t>HARZALLAH Ahmed</t>
  </si>
  <si>
    <t>183089935162630</t>
  </si>
  <si>
    <t>00016</t>
  </si>
  <si>
    <t>MOUNIR Majid</t>
  </si>
  <si>
    <t>184059938014331</t>
  </si>
  <si>
    <t>Variation Taux</t>
  </si>
  <si>
    <t>00017</t>
  </si>
  <si>
    <t>OTHMAN Emna</t>
  </si>
  <si>
    <t>294029935128376</t>
  </si>
  <si>
    <t>00018</t>
  </si>
  <si>
    <t>BEKKA Athmane</t>
  </si>
  <si>
    <t>189129935296117</t>
  </si>
  <si>
    <t>00019</t>
  </si>
  <si>
    <t>BOUMI Hanane</t>
  </si>
  <si>
    <t>293019938004955</t>
  </si>
  <si>
    <t>00020</t>
  </si>
  <si>
    <t>BEN HELEL Mohamed Sadok</t>
  </si>
  <si>
    <t>188069935161753</t>
  </si>
  <si>
    <t>00021</t>
  </si>
  <si>
    <t>AJJEL Mahdi</t>
  </si>
  <si>
    <t>188109935143805</t>
  </si>
  <si>
    <t>00022</t>
  </si>
  <si>
    <t>MEJDOUB Oussama</t>
  </si>
  <si>
    <t>185069935170614</t>
  </si>
  <si>
    <t>00023</t>
  </si>
  <si>
    <t>SNOUSSI Wadii</t>
  </si>
  <si>
    <t>192079935132667</t>
  </si>
  <si>
    <t>00024</t>
  </si>
  <si>
    <t>BIOKOU Edna</t>
  </si>
  <si>
    <t>286039932700725</t>
  </si>
  <si>
    <t>00025</t>
  </si>
  <si>
    <t>ABIDLI Nabil</t>
  </si>
  <si>
    <t>184109935148854</t>
  </si>
  <si>
    <t>00028</t>
  </si>
  <si>
    <t>BIOKOU Sourou Mabayomidje JF</t>
  </si>
  <si>
    <t>194059932804832</t>
  </si>
  <si>
    <t>00030</t>
  </si>
  <si>
    <t>AMDOUNI Karim</t>
  </si>
  <si>
    <t>186039935153192</t>
  </si>
  <si>
    <t>00031</t>
  </si>
  <si>
    <t>BENSAID Fadila</t>
  </si>
  <si>
    <t>284129935084894</t>
  </si>
  <si>
    <t>00032</t>
  </si>
  <si>
    <t>GOLALI Chelcy</t>
  </si>
  <si>
    <t>187059932407580</t>
  </si>
  <si>
    <t>00033</t>
  </si>
  <si>
    <t>AMRI Marwa</t>
  </si>
  <si>
    <t>288019935139548</t>
  </si>
  <si>
    <t>00034</t>
  </si>
  <si>
    <t>THABET Idris</t>
  </si>
  <si>
    <t>187049935150585</t>
  </si>
  <si>
    <t>00035</t>
  </si>
  <si>
    <t>TOIOUILOU Kassay</t>
  </si>
  <si>
    <t>101109851105176</t>
  </si>
  <si>
    <t>00036</t>
  </si>
  <si>
    <t>TABOUBI Bechir</t>
  </si>
  <si>
    <t>186059935169656</t>
  </si>
  <si>
    <t>Taux % Mars</t>
  </si>
  <si>
    <t>Date d'effet</t>
  </si>
  <si>
    <t>00037</t>
  </si>
  <si>
    <t>RGUEI Ahmed</t>
  </si>
  <si>
    <t>191129935131810</t>
  </si>
  <si>
    <t>00038</t>
  </si>
  <si>
    <t>MILADI Houssem Eddine</t>
  </si>
  <si>
    <t>186119935109376</t>
  </si>
  <si>
    <t>00039</t>
  </si>
  <si>
    <t>KANE Mouhamed Lamine</t>
  </si>
  <si>
    <t>193019934119067</t>
  </si>
  <si>
    <t>00041</t>
  </si>
  <si>
    <t>AFFES Mohamed Ali</t>
  </si>
  <si>
    <t>190069935149577</t>
  </si>
  <si>
    <t>Taux % Avril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</si>
</sst>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\ hh:mm:ss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sz val="11"/>
      <color indexed="8"/>
      <name val="Calibri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808080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rgb="FFFFFACD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00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1">
    <xf numFmtId="0" fontId="0" fillId="0" borderId="0" xfId="0"/>
    <xf numFmtId="0" fontId="19" fillId="36" borderId="0" xfId="0" applyNumberFormat="1" applyFont="1" applyFill="1" applyBorder="1" applyAlignment="1" applyProtection="1"/>
    <xf numFmtId="0" fontId="18" fillId="33" borderId="11" xfId="0" applyNumberFormat="1" applyFont="1" applyFill="1" applyBorder="1" applyAlignment="1" applyProtection="1">
      <alignment horizontal="center" vertical="center" wrapText="1"/>
    </xf>
    <xf numFmtId="0" fontId="19" fillId="36" borderId="0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4" fontId="19" fillId="35" borderId="0" xfId="0" applyNumberFormat="1" applyFont="1" applyFill="1" applyBorder="1" applyAlignment="1" applyProtection="1">
      <alignment horizontal="center" vertical="center"/>
    </xf>
    <xf numFmtId="0" fontId="18" fillId="33" borderId="10" xfId="0" quotePrefix="1" applyNumberFormat="1" applyFont="1" applyFill="1" applyBorder="1" applyAlignment="1" applyProtection="1">
      <alignment horizontal="center" vertical="center" wrapText="1"/>
    </xf>
    <xf numFmtId="0" fontId="19" fillId="34" borderId="0" xfId="0" quotePrefix="1" applyNumberFormat="1" applyFont="1" applyFill="1" applyBorder="1" applyAlignment="1" applyProtection="1"/>
    <xf numFmtId="164" fontId="19" fillId="35" borderId="0" xfId="0" applyNumberFormat="1" applyFont="1" applyFill="1" applyBorder="1" applyAlignment="1" applyProtection="1"/>
    <xf numFmtId="4" fontId="19" fillId="35" borderId="0" xfId="0" applyNumberFormat="1" applyFont="1" applyFill="1" applyBorder="1" applyAlignment="1" applyProtection="1"/>
    <xf numFmtId="4" fontId="19" fillId="37" borderId="0" xfId="0" applyNumberFormat="1" applyFont="1" applyFill="1" applyBorder="1" applyAlignment="1" applyProtection="1">
      <alignment horizontal="center" vertical="center"/>
    </xf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workbookViewId="0">
      <selection activeCell="E31" sqref="E31"/>
    </sheetView>
  </sheetViews>
  <sheetFormatPr baseColWidth="10" defaultRowHeight="14.25" x14ac:dyDescent="0.45"/>
  <cols>
    <col min="1" max="1" width="8.86328125" bestFit="1" customWidth="1"/>
    <col min="2" max="2" width="28.265625" bestFit="1" customWidth="1"/>
    <col min="3" max="3" width="15.86328125" bestFit="1" customWidth="1"/>
    <col min="4" max="4" width="18" bestFit="1" customWidth="1"/>
    <col min="5" max="5" width="17.3984375" style="4" customWidth="1"/>
  </cols>
  <sheetData>
    <row r="1" spans="1:5" x14ac:dyDescent="0.45">
      <c r="A1" s="6" t="s">
        <v>0</v>
      </c>
      <c r="B1" s="6" t="s">
        <v>1</v>
      </c>
      <c r="C1" s="6" t="s">
        <v>2</v>
      </c>
      <c r="D1" s="6" t="s">
        <v>100</v>
      </c>
      <c r="E1" s="6" t="s">
        <v>99</v>
      </c>
    </row>
    <row r="2" spans="1:5" x14ac:dyDescent="0.45">
      <c r="A2" s="7" t="s">
        <v>4</v>
      </c>
      <c r="B2" s="7" t="s">
        <v>5</v>
      </c>
      <c r="C2" s="7" t="s">
        <v>6</v>
      </c>
      <c r="D2" s="8">
        <v>45007.919803240744</v>
      </c>
      <c r="E2" s="5">
        <v>11.4</v>
      </c>
    </row>
    <row r="3" spans="1:5" x14ac:dyDescent="0.45">
      <c r="A3" s="7" t="s">
        <v>7</v>
      </c>
      <c r="B3" s="7" t="s">
        <v>8</v>
      </c>
      <c r="C3" s="7" t="s">
        <v>9</v>
      </c>
      <c r="D3" s="8">
        <v>45007.919803240744</v>
      </c>
      <c r="E3" s="5">
        <v>5</v>
      </c>
    </row>
    <row r="4" spans="1:5" x14ac:dyDescent="0.45">
      <c r="A4" s="7" t="s">
        <v>10</v>
      </c>
      <c r="B4" s="7" t="s">
        <v>11</v>
      </c>
      <c r="C4" s="7" t="s">
        <v>12</v>
      </c>
      <c r="D4" s="8">
        <v>45007.919803240744</v>
      </c>
      <c r="E4" s="5">
        <v>9.1999999999999993</v>
      </c>
    </row>
    <row r="5" spans="1:5" x14ac:dyDescent="0.45">
      <c r="A5" s="7" t="s">
        <v>13</v>
      </c>
      <c r="B5" s="7" t="s">
        <v>14</v>
      </c>
      <c r="C5" s="7" t="s">
        <v>15</v>
      </c>
      <c r="D5" s="8">
        <v>45007.919803240744</v>
      </c>
      <c r="E5" s="5">
        <v>10.4</v>
      </c>
    </row>
    <row r="6" spans="1:5" x14ac:dyDescent="0.45">
      <c r="A6" s="7" t="s">
        <v>16</v>
      </c>
      <c r="B6" s="7" t="s">
        <v>17</v>
      </c>
      <c r="C6" s="7" t="s">
        <v>18</v>
      </c>
      <c r="D6" s="8">
        <v>45007.919803240744</v>
      </c>
      <c r="E6" s="5">
        <v>4.5</v>
      </c>
    </row>
    <row r="7" spans="1:5" x14ac:dyDescent="0.45">
      <c r="A7" s="7" t="s">
        <v>19</v>
      </c>
      <c r="B7" s="7" t="s">
        <v>20</v>
      </c>
      <c r="C7" s="7" t="s">
        <v>21</v>
      </c>
      <c r="D7" s="8">
        <v>45007.919803240744</v>
      </c>
      <c r="E7" s="5">
        <v>7.6</v>
      </c>
    </row>
    <row r="8" spans="1:5" x14ac:dyDescent="0.45">
      <c r="A8" s="7" t="s">
        <v>22</v>
      </c>
      <c r="B8" s="7" t="s">
        <v>23</v>
      </c>
      <c r="C8" s="7" t="s">
        <v>24</v>
      </c>
      <c r="D8" s="8">
        <v>45007.919803240744</v>
      </c>
      <c r="E8" s="5">
        <v>0</v>
      </c>
    </row>
    <row r="9" spans="1:5" x14ac:dyDescent="0.45">
      <c r="A9" s="7" t="s">
        <v>25</v>
      </c>
      <c r="B9" s="7" t="s">
        <v>26</v>
      </c>
      <c r="C9" s="7" t="s">
        <v>27</v>
      </c>
      <c r="D9" s="8">
        <v>45007.919803240744</v>
      </c>
      <c r="E9" s="5">
        <v>0</v>
      </c>
    </row>
    <row r="10" spans="1:5" x14ac:dyDescent="0.45">
      <c r="A10" s="7" t="s">
        <v>28</v>
      </c>
      <c r="B10" s="7" t="s">
        <v>29</v>
      </c>
      <c r="C10" s="7" t="s">
        <v>30</v>
      </c>
      <c r="D10" s="8">
        <v>45007.919803240744</v>
      </c>
      <c r="E10" s="5">
        <v>2.5</v>
      </c>
    </row>
    <row r="11" spans="1:5" x14ac:dyDescent="0.45">
      <c r="A11" s="7" t="s">
        <v>31</v>
      </c>
      <c r="B11" s="7" t="s">
        <v>32</v>
      </c>
      <c r="C11" s="7" t="s">
        <v>33</v>
      </c>
      <c r="D11" s="8">
        <v>45007.919803240744</v>
      </c>
      <c r="E11" s="3" t="s">
        <v>34</v>
      </c>
    </row>
    <row r="12" spans="1:5" x14ac:dyDescent="0.45">
      <c r="A12" s="7" t="s">
        <v>35</v>
      </c>
      <c r="B12" s="7" t="s">
        <v>36</v>
      </c>
      <c r="C12" s="7" t="s">
        <v>37</v>
      </c>
      <c r="D12" s="8">
        <v>45007.919803240744</v>
      </c>
      <c r="E12" s="5">
        <v>4.5999999999999996</v>
      </c>
    </row>
    <row r="13" spans="1:5" x14ac:dyDescent="0.45">
      <c r="A13" s="7" t="s">
        <v>38</v>
      </c>
      <c r="B13" s="7" t="s">
        <v>39</v>
      </c>
      <c r="C13" s="7" t="s">
        <v>40</v>
      </c>
      <c r="D13" s="8">
        <v>45007.919803240744</v>
      </c>
      <c r="E13" s="5">
        <v>10</v>
      </c>
    </row>
    <row r="14" spans="1:5" x14ac:dyDescent="0.45">
      <c r="A14" s="7" t="s">
        <v>41</v>
      </c>
      <c r="B14" s="7" t="s">
        <v>42</v>
      </c>
      <c r="C14" s="7" t="s">
        <v>43</v>
      </c>
      <c r="D14" s="8">
        <v>45007.919803240744</v>
      </c>
      <c r="E14" s="5">
        <v>2.4</v>
      </c>
    </row>
    <row r="15" spans="1:5" x14ac:dyDescent="0.45">
      <c r="A15" s="7" t="s">
        <v>44</v>
      </c>
      <c r="B15" s="7" t="s">
        <v>45</v>
      </c>
      <c r="C15" s="7" t="s">
        <v>46</v>
      </c>
      <c r="D15" s="8">
        <v>45007.919803240744</v>
      </c>
      <c r="E15" s="5">
        <v>0</v>
      </c>
    </row>
    <row r="16" spans="1:5" x14ac:dyDescent="0.45">
      <c r="A16" s="7" t="s">
        <v>48</v>
      </c>
      <c r="B16" s="7" t="s">
        <v>49</v>
      </c>
      <c r="C16" s="7" t="s">
        <v>50</v>
      </c>
      <c r="D16" s="8">
        <v>45007.919803240744</v>
      </c>
      <c r="E16" s="5">
        <v>11</v>
      </c>
    </row>
    <row r="17" spans="1:5" x14ac:dyDescent="0.45">
      <c r="A17" s="7" t="s">
        <v>51</v>
      </c>
      <c r="B17" s="7" t="s">
        <v>52</v>
      </c>
      <c r="C17" s="7" t="s">
        <v>53</v>
      </c>
      <c r="D17" s="8">
        <v>45007.919803240744</v>
      </c>
      <c r="E17" s="5">
        <v>13</v>
      </c>
    </row>
    <row r="18" spans="1:5" x14ac:dyDescent="0.45">
      <c r="A18" s="7" t="s">
        <v>54</v>
      </c>
      <c r="B18" s="7" t="s">
        <v>55</v>
      </c>
      <c r="C18" s="7" t="s">
        <v>56</v>
      </c>
      <c r="D18" s="8">
        <v>45007.919803240744</v>
      </c>
      <c r="E18" s="5">
        <v>9.6</v>
      </c>
    </row>
    <row r="19" spans="1:5" x14ac:dyDescent="0.45">
      <c r="A19" s="7" t="s">
        <v>57</v>
      </c>
      <c r="B19" s="7" t="s">
        <v>58</v>
      </c>
      <c r="C19" s="7" t="s">
        <v>59</v>
      </c>
      <c r="D19" s="8">
        <v>45007.919803240744</v>
      </c>
      <c r="E19" s="5">
        <v>4.9000000000000004</v>
      </c>
    </row>
    <row r="20" spans="1:5" x14ac:dyDescent="0.45">
      <c r="A20" s="7" t="s">
        <v>60</v>
      </c>
      <c r="B20" s="7" t="s">
        <v>61</v>
      </c>
      <c r="C20" s="7" t="s">
        <v>62</v>
      </c>
      <c r="D20" s="8">
        <v>45007.919803240744</v>
      </c>
      <c r="E20" s="5">
        <v>5.0999999999999996</v>
      </c>
    </row>
    <row r="21" spans="1:5" x14ac:dyDescent="0.45">
      <c r="A21" s="7" t="s">
        <v>63</v>
      </c>
      <c r="B21" s="7" t="s">
        <v>64</v>
      </c>
      <c r="C21" s="7" t="s">
        <v>65</v>
      </c>
      <c r="D21" s="8">
        <v>45007.919803240744</v>
      </c>
      <c r="E21" s="5">
        <v>9.1</v>
      </c>
    </row>
    <row r="22" spans="1:5" x14ac:dyDescent="0.45">
      <c r="A22" s="7" t="s">
        <v>66</v>
      </c>
      <c r="B22" s="7" t="s">
        <v>67</v>
      </c>
      <c r="C22" s="7" t="s">
        <v>68</v>
      </c>
      <c r="D22" s="8">
        <v>45007.919803240744</v>
      </c>
      <c r="E22" s="5">
        <v>11.8</v>
      </c>
    </row>
    <row r="23" spans="1:5" x14ac:dyDescent="0.45">
      <c r="A23" s="7" t="s">
        <v>69</v>
      </c>
      <c r="B23" s="7" t="s">
        <v>70</v>
      </c>
      <c r="C23" s="7" t="s">
        <v>71</v>
      </c>
      <c r="D23" s="8">
        <v>45007.919803240744</v>
      </c>
      <c r="E23" s="5">
        <v>12.7</v>
      </c>
    </row>
    <row r="24" spans="1:5" x14ac:dyDescent="0.45">
      <c r="A24" s="7" t="s">
        <v>72</v>
      </c>
      <c r="B24" s="7" t="s">
        <v>73</v>
      </c>
      <c r="C24" s="7" t="s">
        <v>74</v>
      </c>
      <c r="D24" s="8">
        <v>45007.919803240744</v>
      </c>
      <c r="E24" s="5">
        <v>2.7</v>
      </c>
    </row>
    <row r="25" spans="1:5" x14ac:dyDescent="0.45">
      <c r="A25" s="7" t="s">
        <v>75</v>
      </c>
      <c r="B25" s="7" t="s">
        <v>76</v>
      </c>
      <c r="C25" s="7" t="s">
        <v>77</v>
      </c>
      <c r="D25" s="8">
        <v>45007.919803240744</v>
      </c>
      <c r="E25" s="5">
        <v>2.7</v>
      </c>
    </row>
    <row r="26" spans="1:5" x14ac:dyDescent="0.45">
      <c r="A26" s="7" t="s">
        <v>78</v>
      </c>
      <c r="B26" s="7" t="s">
        <v>79</v>
      </c>
      <c r="C26" s="7" t="s">
        <v>80</v>
      </c>
      <c r="D26" s="8">
        <v>45007.919803240744</v>
      </c>
      <c r="E26" s="5">
        <v>7.9</v>
      </c>
    </row>
    <row r="27" spans="1:5" x14ac:dyDescent="0.45">
      <c r="A27" s="7" t="s">
        <v>81</v>
      </c>
      <c r="B27" s="7" t="s">
        <v>82</v>
      </c>
      <c r="C27" s="7" t="s">
        <v>83</v>
      </c>
      <c r="D27" s="8">
        <v>45007.919803240744</v>
      </c>
      <c r="E27" s="5">
        <v>15.8</v>
      </c>
    </row>
    <row r="28" spans="1:5" x14ac:dyDescent="0.45">
      <c r="A28" s="7" t="s">
        <v>84</v>
      </c>
      <c r="B28" s="7" t="s">
        <v>85</v>
      </c>
      <c r="C28" s="7" t="s">
        <v>86</v>
      </c>
      <c r="D28" s="8">
        <v>45007.919803240744</v>
      </c>
      <c r="E28" s="5">
        <v>15</v>
      </c>
    </row>
    <row r="29" spans="1:5" x14ac:dyDescent="0.45">
      <c r="A29" s="7" t="s">
        <v>87</v>
      </c>
      <c r="B29" s="7" t="s">
        <v>88</v>
      </c>
      <c r="C29" s="7" t="s">
        <v>89</v>
      </c>
      <c r="D29" s="8">
        <v>45007.919803240744</v>
      </c>
      <c r="E29" s="5">
        <v>12.3</v>
      </c>
    </row>
    <row r="30" spans="1:5" x14ac:dyDescent="0.45">
      <c r="A30" s="7" t="s">
        <v>90</v>
      </c>
      <c r="B30" s="7" t="s">
        <v>91</v>
      </c>
      <c r="C30" s="7" t="s">
        <v>92</v>
      </c>
      <c r="D30" s="8">
        <v>45007.919803240744</v>
      </c>
      <c r="E30" s="5">
        <v>4</v>
      </c>
    </row>
    <row r="31" spans="1:5" x14ac:dyDescent="0.45">
      <c r="A31" s="7" t="s">
        <v>93</v>
      </c>
      <c r="B31" s="7" t="s">
        <v>94</v>
      </c>
      <c r="C31" s="7" t="s">
        <v>95</v>
      </c>
      <c r="D31" s="8">
        <v>45007.919803240744</v>
      </c>
      <c r="E31" s="3">
        <v>2.9</v>
      </c>
    </row>
    <row r="32" spans="1:5" x14ac:dyDescent="0.45">
      <c r="A32" s="7" t="s">
        <v>96</v>
      </c>
      <c r="B32" s="7" t="s">
        <v>97</v>
      </c>
      <c r="C32" s="7" t="s">
        <v>98</v>
      </c>
      <c r="D32" s="8">
        <v>45007.919803240744</v>
      </c>
      <c r="E32" s="5">
        <v>5</v>
      </c>
    </row>
    <row r="33" spans="1:5" x14ac:dyDescent="0.45">
      <c r="A33" s="7" t="s">
        <v>101</v>
      </c>
      <c r="B33" s="7" t="s">
        <v>102</v>
      </c>
      <c r="C33" s="7" t="s">
        <v>103</v>
      </c>
      <c r="D33" s="8">
        <v>45045.796226851853</v>
      </c>
      <c r="E33" s="5">
        <v>3.8</v>
      </c>
    </row>
    <row r="34" spans="1:5" x14ac:dyDescent="0.45">
      <c r="A34" s="7" t="s">
        <v>104</v>
      </c>
      <c r="B34" s="7" t="s">
        <v>105</v>
      </c>
      <c r="C34" s="7" t="s">
        <v>106</v>
      </c>
      <c r="D34" s="8">
        <v>45045.796226851853</v>
      </c>
      <c r="E34" s="5">
        <v>10.9</v>
      </c>
    </row>
    <row r="35" spans="1:5" x14ac:dyDescent="0.45">
      <c r="A35" s="7" t="s">
        <v>107</v>
      </c>
      <c r="B35" s="7" t="s">
        <v>108</v>
      </c>
      <c r="C35" s="7" t="s">
        <v>109</v>
      </c>
      <c r="D35" s="8">
        <v>45045.796226851853</v>
      </c>
      <c r="E35" s="5">
        <v>4.2</v>
      </c>
    </row>
    <row r="36" spans="1:5" x14ac:dyDescent="0.45">
      <c r="A36" s="7" t="s">
        <v>110</v>
      </c>
      <c r="B36" s="7" t="s">
        <v>111</v>
      </c>
      <c r="C36" s="7" t="s">
        <v>112</v>
      </c>
      <c r="D36" s="8">
        <v>45045.796226851853</v>
      </c>
      <c r="E36" s="5">
        <v>13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zoomScale="85" zoomScaleNormal="85" workbookViewId="0">
      <selection activeCell="I18" sqref="I18"/>
    </sheetView>
  </sheetViews>
  <sheetFormatPr baseColWidth="10" defaultRowHeight="14.25" x14ac:dyDescent="0.45"/>
  <cols>
    <col min="1" max="1" width="8.46484375" bestFit="1" customWidth="1"/>
    <col min="2" max="2" width="27" bestFit="1" customWidth="1"/>
    <col min="3" max="5" width="28.6640625" customWidth="1"/>
  </cols>
  <sheetData>
    <row r="1" spans="1:7" ht="28.5" x14ac:dyDescent="0.45">
      <c r="A1" s="6" t="s">
        <v>0</v>
      </c>
      <c r="B1" s="6" t="s">
        <v>1</v>
      </c>
      <c r="C1" s="6" t="s">
        <v>2</v>
      </c>
      <c r="D1" s="6" t="s">
        <v>3</v>
      </c>
      <c r="E1" s="6" t="s">
        <v>113</v>
      </c>
      <c r="F1" s="6" t="s">
        <v>99</v>
      </c>
      <c r="G1" s="2" t="s">
        <v>47</v>
      </c>
    </row>
    <row r="2" spans="1:7" x14ac:dyDescent="0.45">
      <c r="A2" s="7" t="s">
        <v>4</v>
      </c>
      <c r="B2" s="7" t="s">
        <v>5</v>
      </c>
      <c r="C2" s="7" t="s">
        <v>6</v>
      </c>
      <c r="D2" s="8">
        <v>45045.796226851853</v>
      </c>
      <c r="E2" s="9">
        <v>11.4</v>
      </c>
      <c r="F2" s="5">
        <f>VLOOKUP(Avril!A2,Mars!$A$1:$E$36,5,FALSE)</f>
        <v>11.4</v>
      </c>
      <c r="G2" s="5">
        <f>E2-F2</f>
        <v>0</v>
      </c>
    </row>
    <row r="3" spans="1:7" x14ac:dyDescent="0.45">
      <c r="A3" s="7" t="s">
        <v>7</v>
      </c>
      <c r="B3" s="7" t="s">
        <v>8</v>
      </c>
      <c r="C3" s="7" t="s">
        <v>9</v>
      </c>
      <c r="D3" s="8">
        <v>45045.796226851853</v>
      </c>
      <c r="E3" s="9">
        <v>5</v>
      </c>
      <c r="F3" s="5">
        <f>VLOOKUP(Avril!A3,Mars!$A$1:$E$36,5,FALSE)</f>
        <v>5</v>
      </c>
      <c r="G3" s="5">
        <f t="shared" ref="G3:G36" si="0">E3-F3</f>
        <v>0</v>
      </c>
    </row>
    <row r="4" spans="1:7" x14ac:dyDescent="0.45">
      <c r="A4" s="7" t="s">
        <v>10</v>
      </c>
      <c r="B4" s="7" t="s">
        <v>11</v>
      </c>
      <c r="C4" s="7" t="s">
        <v>12</v>
      </c>
      <c r="D4" s="8">
        <v>45045.796226851853</v>
      </c>
      <c r="E4" s="9">
        <v>9.1999999999999993</v>
      </c>
      <c r="F4" s="5">
        <f>VLOOKUP(Avril!A4,Mars!$A$1:$E$36,5,FALSE)</f>
        <v>9.1999999999999993</v>
      </c>
      <c r="G4" s="5">
        <f t="shared" si="0"/>
        <v>0</v>
      </c>
    </row>
    <row r="5" spans="1:7" x14ac:dyDescent="0.45">
      <c r="A5" s="7" t="s">
        <v>13</v>
      </c>
      <c r="B5" s="7" t="s">
        <v>14</v>
      </c>
      <c r="C5" s="7" t="s">
        <v>15</v>
      </c>
      <c r="D5" s="8">
        <v>45045.796226851853</v>
      </c>
      <c r="E5" s="9">
        <v>10.4</v>
      </c>
      <c r="F5" s="5">
        <f>VLOOKUP(Avril!A5,Mars!$A$1:$E$36,5,FALSE)</f>
        <v>10.4</v>
      </c>
      <c r="G5" s="5">
        <f t="shared" si="0"/>
        <v>0</v>
      </c>
    </row>
    <row r="6" spans="1:7" x14ac:dyDescent="0.45">
      <c r="A6" s="7" t="s">
        <v>16</v>
      </c>
      <c r="B6" s="7" t="s">
        <v>17</v>
      </c>
      <c r="C6" s="7" t="s">
        <v>18</v>
      </c>
      <c r="D6" s="8">
        <v>45045.796226851853</v>
      </c>
      <c r="E6" s="9">
        <v>4.5</v>
      </c>
      <c r="F6" s="5">
        <f>VLOOKUP(Avril!A6,Mars!$A$1:$E$36,5,FALSE)</f>
        <v>4.5</v>
      </c>
      <c r="G6" s="5">
        <f t="shared" si="0"/>
        <v>0</v>
      </c>
    </row>
    <row r="7" spans="1:7" x14ac:dyDescent="0.45">
      <c r="A7" s="7" t="s">
        <v>19</v>
      </c>
      <c r="B7" s="7" t="s">
        <v>20</v>
      </c>
      <c r="C7" s="7" t="s">
        <v>21</v>
      </c>
      <c r="D7" s="8">
        <v>45045.796226851853</v>
      </c>
      <c r="E7" s="9">
        <v>7.6</v>
      </c>
      <c r="F7" s="5">
        <f>VLOOKUP(Avril!A7,Mars!$A$1:$E$36,5,FALSE)</f>
        <v>7.6</v>
      </c>
      <c r="G7" s="5">
        <f t="shared" si="0"/>
        <v>0</v>
      </c>
    </row>
    <row r="8" spans="1:7" x14ac:dyDescent="0.45">
      <c r="A8" s="7" t="s">
        <v>22</v>
      </c>
      <c r="B8" s="7" t="s">
        <v>23</v>
      </c>
      <c r="C8" s="7" t="s">
        <v>24</v>
      </c>
      <c r="D8" s="8">
        <v>45045.796226851853</v>
      </c>
      <c r="E8" s="9">
        <v>0</v>
      </c>
      <c r="F8" s="5">
        <f>VLOOKUP(Avril!A8,Mars!$A$1:$E$36,5,FALSE)</f>
        <v>0</v>
      </c>
      <c r="G8" s="5">
        <f t="shared" si="0"/>
        <v>0</v>
      </c>
    </row>
    <row r="9" spans="1:7" x14ac:dyDescent="0.45">
      <c r="A9" s="7" t="s">
        <v>25</v>
      </c>
      <c r="B9" s="7" t="s">
        <v>26</v>
      </c>
      <c r="C9" s="7" t="s">
        <v>27</v>
      </c>
      <c r="D9" s="8">
        <v>45045.796226851853</v>
      </c>
      <c r="E9" s="9">
        <v>0</v>
      </c>
      <c r="F9" s="5">
        <f>VLOOKUP(Avril!A9,Mars!$A$1:$E$36,5,FALSE)</f>
        <v>0</v>
      </c>
      <c r="G9" s="5">
        <f t="shared" si="0"/>
        <v>0</v>
      </c>
    </row>
    <row r="10" spans="1:7" x14ac:dyDescent="0.45">
      <c r="A10" s="7" t="s">
        <v>28</v>
      </c>
      <c r="B10" s="7" t="s">
        <v>29</v>
      </c>
      <c r="C10" s="7" t="s">
        <v>30</v>
      </c>
      <c r="D10" s="8">
        <v>45045.796226851853</v>
      </c>
      <c r="E10" s="9">
        <v>13.5</v>
      </c>
      <c r="F10" s="5">
        <f>VLOOKUP(Avril!A10,Mars!$A$1:$E$36,5,FALSE)</f>
        <v>2.5</v>
      </c>
      <c r="G10" s="10">
        <f t="shared" si="0"/>
        <v>11</v>
      </c>
    </row>
    <row r="11" spans="1:7" x14ac:dyDescent="0.45">
      <c r="A11" s="7" t="s">
        <v>31</v>
      </c>
      <c r="B11" s="7" t="s">
        <v>32</v>
      </c>
      <c r="C11" s="7" t="s">
        <v>33</v>
      </c>
      <c r="D11" s="8">
        <v>45045.796226851853</v>
      </c>
      <c r="E11" s="1" t="s">
        <v>34</v>
      </c>
      <c r="F11" s="5" t="str">
        <f>VLOOKUP(Avril!A11,Mars!$A$1:$E$36,5,FALSE)</f>
        <v/>
      </c>
      <c r="G11" s="5"/>
    </row>
    <row r="12" spans="1:7" x14ac:dyDescent="0.45">
      <c r="A12" s="7" t="s">
        <v>35</v>
      </c>
      <c r="B12" s="7" t="s">
        <v>36</v>
      </c>
      <c r="C12" s="7" t="s">
        <v>37</v>
      </c>
      <c r="D12" s="8">
        <v>45045.796226851853</v>
      </c>
      <c r="E12" s="9">
        <v>4.5999999999999996</v>
      </c>
      <c r="F12" s="5">
        <f>VLOOKUP(Avril!A12,Mars!$A$1:$E$36,5,FALSE)</f>
        <v>4.5999999999999996</v>
      </c>
      <c r="G12" s="5">
        <f t="shared" si="0"/>
        <v>0</v>
      </c>
    </row>
    <row r="13" spans="1:7" x14ac:dyDescent="0.45">
      <c r="A13" s="7" t="s">
        <v>38</v>
      </c>
      <c r="B13" s="7" t="s">
        <v>39</v>
      </c>
      <c r="C13" s="7" t="s">
        <v>40</v>
      </c>
      <c r="D13" s="8">
        <v>45045.796226851853</v>
      </c>
      <c r="E13" s="9">
        <v>10</v>
      </c>
      <c r="F13" s="5">
        <f>VLOOKUP(Avril!A13,Mars!$A$1:$E$36,5,FALSE)</f>
        <v>10</v>
      </c>
      <c r="G13" s="5">
        <f t="shared" si="0"/>
        <v>0</v>
      </c>
    </row>
    <row r="14" spans="1:7" x14ac:dyDescent="0.45">
      <c r="A14" s="7" t="s">
        <v>41</v>
      </c>
      <c r="B14" s="7" t="s">
        <v>42</v>
      </c>
      <c r="C14" s="7" t="s">
        <v>43</v>
      </c>
      <c r="D14" s="8">
        <v>45045.796226851853</v>
      </c>
      <c r="E14" s="9">
        <v>2.4</v>
      </c>
      <c r="F14" s="5">
        <f>VLOOKUP(Avril!A14,Mars!$A$1:$E$36,5,FALSE)</f>
        <v>2.4</v>
      </c>
      <c r="G14" s="5">
        <f t="shared" si="0"/>
        <v>0</v>
      </c>
    </row>
    <row r="15" spans="1:7" x14ac:dyDescent="0.45">
      <c r="A15" s="7" t="s">
        <v>44</v>
      </c>
      <c r="B15" s="7" t="s">
        <v>45</v>
      </c>
      <c r="C15" s="7" t="s">
        <v>46</v>
      </c>
      <c r="D15" s="8">
        <v>45045.796226851853</v>
      </c>
      <c r="E15" s="9">
        <v>0</v>
      </c>
      <c r="F15" s="5">
        <f>VLOOKUP(Avril!A15,Mars!$A$1:$E$36,5,FALSE)</f>
        <v>0</v>
      </c>
      <c r="G15" s="5">
        <f t="shared" si="0"/>
        <v>0</v>
      </c>
    </row>
    <row r="16" spans="1:7" x14ac:dyDescent="0.45">
      <c r="A16" s="7" t="s">
        <v>48</v>
      </c>
      <c r="B16" s="7" t="s">
        <v>49</v>
      </c>
      <c r="C16" s="7" t="s">
        <v>50</v>
      </c>
      <c r="D16" s="8">
        <v>45045.796226851853</v>
      </c>
      <c r="E16" s="9">
        <v>11</v>
      </c>
      <c r="F16" s="5">
        <f>VLOOKUP(Avril!A16,Mars!$A$1:$E$36,5,FALSE)</f>
        <v>11</v>
      </c>
      <c r="G16" s="5">
        <f t="shared" si="0"/>
        <v>0</v>
      </c>
    </row>
    <row r="17" spans="1:7" x14ac:dyDescent="0.45">
      <c r="A17" s="7" t="s">
        <v>51</v>
      </c>
      <c r="B17" s="7" t="s">
        <v>52</v>
      </c>
      <c r="C17" s="7" t="s">
        <v>53</v>
      </c>
      <c r="D17" s="8">
        <v>45045.796226851853</v>
      </c>
      <c r="E17" s="9">
        <v>13</v>
      </c>
      <c r="F17" s="5">
        <f>VLOOKUP(Avril!A17,Mars!$A$1:$E$36,5,FALSE)</f>
        <v>13</v>
      </c>
      <c r="G17" s="5">
        <f t="shared" si="0"/>
        <v>0</v>
      </c>
    </row>
    <row r="18" spans="1:7" x14ac:dyDescent="0.45">
      <c r="A18" s="7" t="s">
        <v>54</v>
      </c>
      <c r="B18" s="7" t="s">
        <v>55</v>
      </c>
      <c r="C18" s="7" t="s">
        <v>56</v>
      </c>
      <c r="D18" s="8">
        <v>45045.796226851853</v>
      </c>
      <c r="E18" s="9">
        <v>9.6</v>
      </c>
      <c r="F18" s="5">
        <f>VLOOKUP(Avril!A18,Mars!$A$1:$E$36,5,FALSE)</f>
        <v>9.6</v>
      </c>
      <c r="G18" s="5">
        <f t="shared" si="0"/>
        <v>0</v>
      </c>
    </row>
    <row r="19" spans="1:7" x14ac:dyDescent="0.45">
      <c r="A19" s="7" t="s">
        <v>57</v>
      </c>
      <c r="B19" s="7" t="s">
        <v>58</v>
      </c>
      <c r="C19" s="7" t="s">
        <v>59</v>
      </c>
      <c r="D19" s="8">
        <v>45045.796226851853</v>
      </c>
      <c r="E19" s="9">
        <v>4.9000000000000004</v>
      </c>
      <c r="F19" s="5">
        <f>VLOOKUP(Avril!A19,Mars!$A$1:$E$36,5,FALSE)</f>
        <v>4.9000000000000004</v>
      </c>
      <c r="G19" s="5">
        <f t="shared" si="0"/>
        <v>0</v>
      </c>
    </row>
    <row r="20" spans="1:7" x14ac:dyDescent="0.45">
      <c r="A20" s="7" t="s">
        <v>60</v>
      </c>
      <c r="B20" s="7" t="s">
        <v>61</v>
      </c>
      <c r="C20" s="7" t="s">
        <v>62</v>
      </c>
      <c r="D20" s="8">
        <v>45045.796226851853</v>
      </c>
      <c r="E20" s="9">
        <v>5.0999999999999996</v>
      </c>
      <c r="F20" s="5">
        <f>VLOOKUP(Avril!A20,Mars!$A$1:$E$36,5,FALSE)</f>
        <v>5.0999999999999996</v>
      </c>
      <c r="G20" s="5">
        <f t="shared" si="0"/>
        <v>0</v>
      </c>
    </row>
    <row r="21" spans="1:7" x14ac:dyDescent="0.45">
      <c r="A21" s="7" t="s">
        <v>63</v>
      </c>
      <c r="B21" s="7" t="s">
        <v>64</v>
      </c>
      <c r="C21" s="7" t="s">
        <v>65</v>
      </c>
      <c r="D21" s="8">
        <v>45045.796226851853</v>
      </c>
      <c r="E21" s="9">
        <v>9.1</v>
      </c>
      <c r="F21" s="5">
        <f>VLOOKUP(Avril!A21,Mars!$A$1:$E$36,5,FALSE)</f>
        <v>9.1</v>
      </c>
      <c r="G21" s="5">
        <f t="shared" si="0"/>
        <v>0</v>
      </c>
    </row>
    <row r="22" spans="1:7" x14ac:dyDescent="0.45">
      <c r="A22" s="7" t="s">
        <v>66</v>
      </c>
      <c r="B22" s="7" t="s">
        <v>67</v>
      </c>
      <c r="C22" s="7" t="s">
        <v>68</v>
      </c>
      <c r="D22" s="8">
        <v>45045.796226851853</v>
      </c>
      <c r="E22" s="9">
        <v>11.8</v>
      </c>
      <c r="F22" s="5">
        <f>VLOOKUP(Avril!A22,Mars!$A$1:$E$36,5,FALSE)</f>
        <v>11.8</v>
      </c>
      <c r="G22" s="5">
        <f t="shared" si="0"/>
        <v>0</v>
      </c>
    </row>
    <row r="23" spans="1:7" x14ac:dyDescent="0.45">
      <c r="A23" s="7" t="s">
        <v>69</v>
      </c>
      <c r="B23" s="7" t="s">
        <v>70</v>
      </c>
      <c r="C23" s="7" t="s">
        <v>71</v>
      </c>
      <c r="D23" s="8">
        <v>45045.796226851853</v>
      </c>
      <c r="E23" s="9">
        <v>12.7</v>
      </c>
      <c r="F23" s="5">
        <f>VLOOKUP(Avril!A23,Mars!$A$1:$E$36,5,FALSE)</f>
        <v>12.7</v>
      </c>
      <c r="G23" s="5">
        <f t="shared" si="0"/>
        <v>0</v>
      </c>
    </row>
    <row r="24" spans="1:7" x14ac:dyDescent="0.45">
      <c r="A24" s="7" t="s">
        <v>72</v>
      </c>
      <c r="B24" s="7" t="s">
        <v>73</v>
      </c>
      <c r="C24" s="7" t="s">
        <v>74</v>
      </c>
      <c r="D24" s="8">
        <v>45045.796226851853</v>
      </c>
      <c r="E24" s="9">
        <v>2.7</v>
      </c>
      <c r="F24" s="5">
        <f>VLOOKUP(Avril!A24,Mars!$A$1:$E$36,5,FALSE)</f>
        <v>2.7</v>
      </c>
      <c r="G24" s="5">
        <f t="shared" si="0"/>
        <v>0</v>
      </c>
    </row>
    <row r="25" spans="1:7" x14ac:dyDescent="0.45">
      <c r="A25" s="7" t="s">
        <v>75</v>
      </c>
      <c r="B25" s="7" t="s">
        <v>76</v>
      </c>
      <c r="C25" s="7" t="s">
        <v>77</v>
      </c>
      <c r="D25" s="8">
        <v>45045.796226851853</v>
      </c>
      <c r="E25" s="9">
        <v>2.7</v>
      </c>
      <c r="F25" s="5">
        <f>VLOOKUP(Avril!A25,Mars!$A$1:$E$36,5,FALSE)</f>
        <v>2.7</v>
      </c>
      <c r="G25" s="5">
        <f t="shared" si="0"/>
        <v>0</v>
      </c>
    </row>
    <row r="26" spans="1:7" x14ac:dyDescent="0.45">
      <c r="A26" s="7" t="s">
        <v>78</v>
      </c>
      <c r="B26" s="7" t="s">
        <v>79</v>
      </c>
      <c r="C26" s="7" t="s">
        <v>80</v>
      </c>
      <c r="D26" s="8">
        <v>45045.796226851853</v>
      </c>
      <c r="E26" s="9">
        <v>7.9</v>
      </c>
      <c r="F26" s="5">
        <f>VLOOKUP(Avril!A26,Mars!$A$1:$E$36,5,FALSE)</f>
        <v>7.9</v>
      </c>
      <c r="G26" s="5">
        <f t="shared" si="0"/>
        <v>0</v>
      </c>
    </row>
    <row r="27" spans="1:7" x14ac:dyDescent="0.45">
      <c r="A27" s="7" t="s">
        <v>81</v>
      </c>
      <c r="B27" s="7" t="s">
        <v>82</v>
      </c>
      <c r="C27" s="7" t="s">
        <v>83</v>
      </c>
      <c r="D27" s="8">
        <v>45045.796226851853</v>
      </c>
      <c r="E27" s="9">
        <v>15.8</v>
      </c>
      <c r="F27" s="5">
        <f>VLOOKUP(Avril!A27,Mars!$A$1:$E$36,5,FALSE)</f>
        <v>15.8</v>
      </c>
      <c r="G27" s="5">
        <f t="shared" si="0"/>
        <v>0</v>
      </c>
    </row>
    <row r="28" spans="1:7" x14ac:dyDescent="0.45">
      <c r="A28" s="7" t="s">
        <v>84</v>
      </c>
      <c r="B28" s="7" t="s">
        <v>85</v>
      </c>
      <c r="C28" s="7" t="s">
        <v>86</v>
      </c>
      <c r="D28" s="8">
        <v>45045.796226851853</v>
      </c>
      <c r="E28" s="9">
        <v>15</v>
      </c>
      <c r="F28" s="5">
        <f>VLOOKUP(Avril!A28,Mars!$A$1:$E$36,5,FALSE)</f>
        <v>15</v>
      </c>
      <c r="G28" s="5">
        <f t="shared" si="0"/>
        <v>0</v>
      </c>
    </row>
    <row r="29" spans="1:7" x14ac:dyDescent="0.45">
      <c r="A29" s="7" t="s">
        <v>87</v>
      </c>
      <c r="B29" s="7" t="s">
        <v>88</v>
      </c>
      <c r="C29" s="7" t="s">
        <v>89</v>
      </c>
      <c r="D29" s="8">
        <v>45045.796226851853</v>
      </c>
      <c r="E29" s="9">
        <v>12.3</v>
      </c>
      <c r="F29" s="5">
        <f>VLOOKUP(Avril!A29,Mars!$A$1:$E$36,5,FALSE)</f>
        <v>12.3</v>
      </c>
      <c r="G29" s="5">
        <f t="shared" si="0"/>
        <v>0</v>
      </c>
    </row>
    <row r="30" spans="1:7" x14ac:dyDescent="0.45">
      <c r="A30" s="7" t="s">
        <v>90</v>
      </c>
      <c r="B30" s="7" t="s">
        <v>91</v>
      </c>
      <c r="C30" s="7" t="s">
        <v>92</v>
      </c>
      <c r="D30" s="8">
        <v>45045.796226851853</v>
      </c>
      <c r="E30" s="9">
        <v>4</v>
      </c>
      <c r="F30" s="5">
        <f>VLOOKUP(Avril!A30,Mars!$A$1:$E$36,5,FALSE)</f>
        <v>4</v>
      </c>
      <c r="G30" s="5">
        <f t="shared" si="0"/>
        <v>0</v>
      </c>
    </row>
    <row r="31" spans="1:7" x14ac:dyDescent="0.45">
      <c r="A31" s="7" t="s">
        <v>93</v>
      </c>
      <c r="B31" s="7" t="s">
        <v>94</v>
      </c>
      <c r="C31" s="7" t="s">
        <v>95</v>
      </c>
      <c r="D31" s="8">
        <v>45045.796226851853</v>
      </c>
      <c r="E31" s="1">
        <v>2.9</v>
      </c>
      <c r="F31" s="5">
        <f>VLOOKUP(Avril!A31,Mars!$A$1:$E$36,5,FALSE)</f>
        <v>2.9</v>
      </c>
      <c r="G31" s="5">
        <f t="shared" si="0"/>
        <v>0</v>
      </c>
    </row>
    <row r="32" spans="1:7" x14ac:dyDescent="0.45">
      <c r="A32" s="7" t="s">
        <v>96</v>
      </c>
      <c r="B32" s="7" t="s">
        <v>97</v>
      </c>
      <c r="C32" s="7" t="s">
        <v>98</v>
      </c>
      <c r="D32" s="8">
        <v>45045.796226851853</v>
      </c>
      <c r="E32" s="9">
        <v>5</v>
      </c>
      <c r="F32" s="5">
        <f>VLOOKUP(Avril!A32,Mars!$A$1:$E$36,5,FALSE)</f>
        <v>5</v>
      </c>
      <c r="G32" s="5">
        <f t="shared" si="0"/>
        <v>0</v>
      </c>
    </row>
    <row r="33" spans="1:7" x14ac:dyDescent="0.45">
      <c r="A33" s="7" t="s">
        <v>101</v>
      </c>
      <c r="B33" s="7" t="s">
        <v>102</v>
      </c>
      <c r="C33" s="7" t="s">
        <v>103</v>
      </c>
      <c r="D33" s="8">
        <v>45045.796226851853</v>
      </c>
      <c r="E33" s="9">
        <v>3.8</v>
      </c>
      <c r="F33" s="5">
        <f>VLOOKUP(Avril!A33,Mars!$A$1:$E$36,5,FALSE)</f>
        <v>3.8</v>
      </c>
      <c r="G33" s="5">
        <f t="shared" si="0"/>
        <v>0</v>
      </c>
    </row>
    <row r="34" spans="1:7" x14ac:dyDescent="0.45">
      <c r="A34" s="7" t="s">
        <v>104</v>
      </c>
      <c r="B34" s="7" t="s">
        <v>105</v>
      </c>
      <c r="C34" s="7" t="s">
        <v>106</v>
      </c>
      <c r="D34" s="8">
        <v>45045.796226851853</v>
      </c>
      <c r="E34" s="9">
        <v>10.9</v>
      </c>
      <c r="F34" s="5">
        <f>VLOOKUP(Avril!A34,Mars!$A$1:$E$36,5,FALSE)</f>
        <v>10.9</v>
      </c>
      <c r="G34" s="5">
        <f t="shared" si="0"/>
        <v>0</v>
      </c>
    </row>
    <row r="35" spans="1:7" x14ac:dyDescent="0.45">
      <c r="A35" s="7" t="s">
        <v>107</v>
      </c>
      <c r="B35" s="7" t="s">
        <v>108</v>
      </c>
      <c r="C35" s="7" t="s">
        <v>109</v>
      </c>
      <c r="D35" s="8">
        <v>45045.796226851853</v>
      </c>
      <c r="E35" s="9">
        <v>4.2</v>
      </c>
      <c r="F35" s="5">
        <f>VLOOKUP(Avril!A35,Mars!$A$1:$E$36,5,FALSE)</f>
        <v>4.2</v>
      </c>
      <c r="G35" s="5">
        <f t="shared" si="0"/>
        <v>0</v>
      </c>
    </row>
    <row r="36" spans="1:7" x14ac:dyDescent="0.45">
      <c r="A36" s="7" t="s">
        <v>110</v>
      </c>
      <c r="B36" s="7" t="s">
        <v>111</v>
      </c>
      <c r="C36" s="7" t="s">
        <v>112</v>
      </c>
      <c r="D36" s="8">
        <v>45045.796226851853</v>
      </c>
      <c r="E36" s="9">
        <v>13</v>
      </c>
      <c r="F36" s="5">
        <f>VLOOKUP(Avril!A36,Mars!$A$1:$E$36,5,FALSE)</f>
        <v>13</v>
      </c>
      <c r="G36" s="5">
        <f t="shared" si="0"/>
        <v>0</v>
      </c>
    </row>
  </sheetData>
  <conditionalFormatting sqref="G2:G36">
    <cfRule type="cellIs" dxfId="0" priority="1" operator="greater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Mars</vt:lpstr>
      <vt:lpstr>Avril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sadok.chakroun@highskill.fr</dc:creator>
  <cp:lastModifiedBy>Sadok</cp:lastModifiedBy>
  <dcterms:created xsi:type="dcterms:W3CDTF">2023-01-25T10:29:31Z</dcterms:created>
  <dcterms:modified xsi:type="dcterms:W3CDTF">2023-05-03T10:52:41Z</dcterms:modified>
</cp:coreProperties>
</file>