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6183" windowHeight="6900" activeTab="1"/>
  </bookViews>
  <sheets>
    <sheet name="Décembre" sheetId="2" r:id="rId1"/>
    <sheet name="Janvier" sheetId="1" r:id="rId2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<sst xmlns="http://schemas.openxmlformats.org/spreadsheetml/2006/main" count="98" uniqueCount="51">
  <si>
    <t>Matricule</t>
  </si>
  <si>
    <t>Nom</t>
  </si>
  <si>
    <t>NIR</t>
  </si>
  <si>
    <t>Date
d'effet</t>
  </si>
  <si>
    <t>Taux %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</si>
  <si>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</si>
  <si>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</si>
  <si>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</si>
  <si>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</si>
  <si>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</si>
  <si>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</si>
  <si>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</si>
  <si>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</si>
  <si>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</si>
  <si>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00004</t>
  </si>
  <si>
    <t>DONKENG LINDA TEMEZE Attalie</t>
  </si>
  <si>
    <t>287039932209934</t>
  </si>
  <si>
    <t>00005</t>
  </si>
  <si>
    <t>LABOUA Mohamed Amine</t>
  </si>
  <si>
    <t>187019935097186</t>
  </si>
  <si>
    <t>00006</t>
  </si>
  <si>
    <t>BENAMOR Hazem</t>
  </si>
  <si>
    <t>184109935145686</t>
  </si>
  <si>
    <t>00007</t>
  </si>
  <si>
    <t>SALL Serigne Mouhamed Mbacke</t>
  </si>
  <si>
    <t>191059934110820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</si>
  <si>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</si>
  <si>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</si>
  <si>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</si>
  <si>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</si>
  <si>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</si>
  <si>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</si>
  <si>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</si>
  <si>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</si>
  <si>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</si>
  <si>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/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</si>
  <si>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</si>
  <si>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</si>
  <si>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</si>
  <si>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</si>
  <si>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</si>
  <si>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</si>
  <si>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</si>
  <si>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</si>
  <si>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</si>
  <si>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00016</t>
  </si>
  <si>
    <t>MOUNIR Majid</t>
  </si>
  <si>
    <t>184059938014331</t>
  </si>
  <si>
    <t>Taux % Janvier</t>
  </si>
  <si>
    <t>Taux % Décembre</t>
  </si>
  <si>
    <t>Variation 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</si>
</sst>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7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4" fontId="0" fillId="0" borderId="0" xfId="0" applyNumberFormat="1"/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7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0" sqref="A10:E15"/>
    </sheetView>
  </sheetViews>
  <sheetFormatPr baseColWidth="10" defaultRowHeight="14.6" x14ac:dyDescent="0.4"/>
  <cols>
    <col min="1" max="5" width="21.3828125" customWidth="1"/>
  </cols>
  <sheetData>
    <row r="1" spans="1:5" ht="29.15" x14ac:dyDescent="0.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x14ac:dyDescent="0.4">
      <c r="A2" s="10" t="s">
        <v>5</v>
      </c>
      <c r="B2" s="10" t="s">
        <v>6</v>
      </c>
      <c r="C2" s="10" t="s">
        <v>7</v>
      </c>
      <c r="D2" s="11">
        <v>44921.75608796296</v>
      </c>
      <c r="E2" s="12">
        <v>11.4</v>
      </c>
    </row>
    <row r="3" spans="1:5" x14ac:dyDescent="0.4">
      <c r="A3" s="10" t="s">
        <v>8</v>
      </c>
      <c r="B3" s="10" t="s">
        <v>9</v>
      </c>
      <c r="C3" s="10" t="s">
        <v>10</v>
      </c>
      <c r="D3" s="11">
        <v>44921.75608796296</v>
      </c>
      <c r="E3" s="12">
        <v>5</v>
      </c>
    </row>
    <row r="4" spans="1:5" x14ac:dyDescent="0.4">
      <c r="A4" s="10" t="s">
        <v>11</v>
      </c>
      <c r="B4" s="10" t="s">
        <v>12</v>
      </c>
      <c r="C4" s="10" t="s">
        <v>13</v>
      </c>
      <c r="D4" s="11">
        <v>44921.75608796296</v>
      </c>
      <c r="E4" s="12">
        <v>9.1999999999999993</v>
      </c>
    </row>
    <row r="5" spans="1:5" x14ac:dyDescent="0.4">
      <c r="A5" s="10" t="s">
        <v>14</v>
      </c>
      <c r="B5" s="10" t="s">
        <v>15</v>
      </c>
      <c r="C5" s="10" t="s">
        <v>16</v>
      </c>
      <c r="D5" s="11">
        <v>44921.75608796296</v>
      </c>
      <c r="E5" s="12">
        <v>10.4</v>
      </c>
    </row>
    <row r="6" spans="1:5" x14ac:dyDescent="0.4">
      <c r="A6" s="10" t="s">
        <v>17</v>
      </c>
      <c r="B6" s="10" t="s">
        <v>18</v>
      </c>
      <c r="C6" s="10" t="s">
        <v>19</v>
      </c>
      <c r="D6" s="11">
        <v>44921.75608796296</v>
      </c>
      <c r="E6" s="12">
        <v>4.5</v>
      </c>
    </row>
    <row r="7" spans="1:5" x14ac:dyDescent="0.4">
      <c r="A7" s="10" t="s">
        <v>20</v>
      </c>
      <c r="B7" s="10" t="s">
        <v>21</v>
      </c>
      <c r="C7" s="10" t="s">
        <v>22</v>
      </c>
      <c r="D7" s="11">
        <v>44921.75608796296</v>
      </c>
      <c r="E7" s="12">
        <v>17.3</v>
      </c>
    </row>
    <row r="8" spans="1:5" x14ac:dyDescent="0.4">
      <c r="A8" s="10" t="s">
        <v>23</v>
      </c>
      <c r="B8" s="10" t="s">
        <v>24</v>
      </c>
      <c r="C8" s="10" t="s">
        <v>25</v>
      </c>
      <c r="D8" s="11">
        <v>44921.75608796296</v>
      </c>
      <c r="E8" s="12">
        <v>0</v>
      </c>
    </row>
    <row r="9" spans="1:5" x14ac:dyDescent="0.4">
      <c r="A9" s="10" t="s">
        <v>26</v>
      </c>
      <c r="B9" s="10" t="s">
        <v>27</v>
      </c>
      <c r="C9" s="10" t="s">
        <v>28</v>
      </c>
      <c r="D9" s="11">
        <v>44921.75608796296</v>
      </c>
      <c r="E9" s="12">
        <v>0</v>
      </c>
    </row>
    <row r="10" spans="1:5" x14ac:dyDescent="0.4">
      <c r="A10" s="10" t="s">
        <v>29</v>
      </c>
      <c r="B10" s="10" t="s">
        <v>30</v>
      </c>
      <c r="C10" s="10" t="s">
        <v>31</v>
      </c>
      <c r="D10" s="11">
        <v>44949.295219907406</v>
      </c>
      <c r="E10" s="12">
        <v>2.5</v>
      </c>
    </row>
    <row r="11" spans="1:5" x14ac:dyDescent="0.4">
      <c r="A11" s="10" t="s">
        <v>32</v>
      </c>
      <c r="B11" s="10" t="s">
        <v>33</v>
      </c>
      <c r="C11" s="10" t="s">
        <v>34</v>
      </c>
      <c r="D11" s="11">
        <v>44949.295219907406</v>
      </c>
      <c r="E11" s="5" t="s">
        <v>35</v>
      </c>
    </row>
    <row r="12" spans="1:5" x14ac:dyDescent="0.4">
      <c r="A12" s="10" t="s">
        <v>36</v>
      </c>
      <c r="B12" s="10" t="s">
        <v>37</v>
      </c>
      <c r="C12" s="10" t="s">
        <v>38</v>
      </c>
      <c r="D12" s="11">
        <v>44949.295219907406</v>
      </c>
      <c r="E12" s="12">
        <v>16.899999999999999</v>
      </c>
    </row>
    <row r="13" spans="1:5" x14ac:dyDescent="0.4">
      <c r="A13" s="10" t="s">
        <v>39</v>
      </c>
      <c r="B13" s="10" t="s">
        <v>40</v>
      </c>
      <c r="C13" s="10" t="s">
        <v>41</v>
      </c>
      <c r="D13" s="11">
        <v>44949.295219907406</v>
      </c>
      <c r="E13" s="12">
        <v>10</v>
      </c>
    </row>
    <row r="14" spans="1:5" x14ac:dyDescent="0.4">
      <c r="A14" s="10" t="s">
        <v>42</v>
      </c>
      <c r="B14" s="10" t="s">
        <v>43</v>
      </c>
      <c r="C14" s="10" t="s">
        <v>44</v>
      </c>
      <c r="D14" s="11">
        <v>44949.295219907406</v>
      </c>
      <c r="E14" s="12">
        <v>2.4</v>
      </c>
    </row>
    <row r="15" spans="1:5" x14ac:dyDescent="0.4">
      <c r="A15" s="10" t="s">
        <v>45</v>
      </c>
      <c r="B15" s="10" t="s">
        <v>46</v>
      </c>
      <c r="C15" s="10" t="s">
        <v>47</v>
      </c>
      <c r="D15" s="11">
        <v>44949.295219907406</v>
      </c>
      <c r="E15" s="12">
        <v>0</v>
      </c>
    </row>
  </sheetData>
  <sortState ref="A2:E9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3" sqref="E3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  <col min="6" max="6" width="22.61328125" customWidth="1"/>
  </cols>
  <sheetData>
    <row r="1" spans="1:7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9" t="s">
        <v>48</v>
      </c>
      <c r="F1" s="9" t="s">
        <v>49</v>
      </c>
      <c r="G1" s="7" t="s">
        <v>50</v>
      </c>
    </row>
    <row r="2" spans="1:7" ht="15" customHeight="1" x14ac:dyDescent="0.4">
      <c r="A2" s="2" t="s">
        <v>5</v>
      </c>
      <c r="B2" s="2" t="s">
        <v>6</v>
      </c>
      <c r="C2" s="2" t="s">
        <v>7</v>
      </c>
      <c r="D2" s="3">
        <v>44949.295219907406</v>
      </c>
      <c r="E2" s="4">
        <v>11.4</v>
      </c>
      <c r="F2">
        <f>VLOOKUP(A2,Décembre!A2:E2,5,FALSE)</f>
        <v>11.4</v>
      </c>
      <c r="G2" s="6">
        <f>E2-F2</f>
        <v>0</v>
      </c>
    </row>
    <row r="3" spans="1:7" ht="15" customHeight="1" x14ac:dyDescent="0.4">
      <c r="A3" s="2" t="s">
        <v>8</v>
      </c>
      <c r="B3" s="2" t="s">
        <v>9</v>
      </c>
      <c r="C3" s="2" t="s">
        <v>10</v>
      </c>
      <c r="D3" s="3">
        <v>44949.295219907406</v>
      </c>
      <c r="E3" s="4">
        <v>5</v>
      </c>
      <c r="F3" s="8">
        <f>VLOOKUP(A3,Décembre!A3:E3,5,FALSE)</f>
        <v>5</v>
      </c>
      <c r="G3" s="6">
        <f t="shared" ref="G3:G15" si="0">E3-F3</f>
        <v>0</v>
      </c>
    </row>
    <row r="4" spans="1:7" ht="15" customHeight="1" x14ac:dyDescent="0.4">
      <c r="A4" s="2" t="s">
        <v>11</v>
      </c>
      <c r="B4" s="2" t="s">
        <v>12</v>
      </c>
      <c r="C4" s="2" t="s">
        <v>13</v>
      </c>
      <c r="D4" s="3">
        <v>44949.295219907406</v>
      </c>
      <c r="E4" s="4">
        <v>9.1999999999999993</v>
      </c>
      <c r="F4" s="8">
        <f>VLOOKUP(A4,Décembre!A4:E4,5,FALSE)</f>
        <v>9.1999999999999993</v>
      </c>
      <c r="G4" s="6">
        <f t="shared" si="0"/>
        <v>0</v>
      </c>
    </row>
    <row r="5" spans="1:7" ht="15" customHeight="1" x14ac:dyDescent="0.4">
      <c r="A5" s="2" t="s">
        <v>14</v>
      </c>
      <c r="B5" s="2" t="s">
        <v>15</v>
      </c>
      <c r="C5" s="2" t="s">
        <v>16</v>
      </c>
      <c r="D5" s="3">
        <v>44949.295219907406</v>
      </c>
      <c r="E5" s="4">
        <v>10.4</v>
      </c>
      <c r="F5" s="8">
        <f>VLOOKUP(A5,Décembre!A5:E5,5,FALSE)</f>
        <v>10.4</v>
      </c>
      <c r="G5" s="6">
        <f t="shared" si="0"/>
        <v>0</v>
      </c>
    </row>
    <row r="6" spans="1:7" ht="15" customHeight="1" x14ac:dyDescent="0.4">
      <c r="A6" s="2" t="s">
        <v>17</v>
      </c>
      <c r="B6" s="2" t="s">
        <v>18</v>
      </c>
      <c r="C6" s="2" t="s">
        <v>19</v>
      </c>
      <c r="D6" s="3">
        <v>44949.295219907406</v>
      </c>
      <c r="E6" s="4">
        <v>4.5</v>
      </c>
      <c r="F6" s="8">
        <f>VLOOKUP(A6,Décembre!A6:E6,5,FALSE)</f>
        <v>4.5</v>
      </c>
      <c r="G6" s="6">
        <f t="shared" si="0"/>
        <v>0</v>
      </c>
    </row>
    <row r="7" spans="1:7" ht="15" customHeight="1" x14ac:dyDescent="0.4">
      <c r="A7" s="2" t="s">
        <v>20</v>
      </c>
      <c r="B7" s="2" t="s">
        <v>21</v>
      </c>
      <c r="C7" s="2" t="s">
        <v>22</v>
      </c>
      <c r="D7" s="3">
        <v>44949.295219907406</v>
      </c>
      <c r="E7" s="4">
        <v>17.3</v>
      </c>
      <c r="F7" s="8">
        <f>VLOOKUP(A7,Décembre!A7:E7,5,FALSE)</f>
        <v>17.3</v>
      </c>
      <c r="G7" s="6">
        <f t="shared" si="0"/>
        <v>0</v>
      </c>
    </row>
    <row r="8" spans="1:7" ht="15" customHeight="1" x14ac:dyDescent="0.4">
      <c r="A8" s="2" t="s">
        <v>23</v>
      </c>
      <c r="B8" s="2" t="s">
        <v>24</v>
      </c>
      <c r="C8" s="2" t="s">
        <v>25</v>
      </c>
      <c r="D8" s="3">
        <v>44949.295219907406</v>
      </c>
      <c r="E8" s="4">
        <v>0</v>
      </c>
      <c r="F8" s="8">
        <f>VLOOKUP(A8,Décembre!A8:E8,5,FALSE)</f>
        <v>0</v>
      </c>
      <c r="G8" s="6">
        <f t="shared" si="0"/>
        <v>0</v>
      </c>
    </row>
    <row r="9" spans="1:7" ht="15" customHeight="1" x14ac:dyDescent="0.4">
      <c r="A9" s="2" t="s">
        <v>26</v>
      </c>
      <c r="B9" s="2" t="s">
        <v>27</v>
      </c>
      <c r="C9" s="2" t="s">
        <v>28</v>
      </c>
      <c r="D9" s="3">
        <v>44949.295219907406</v>
      </c>
      <c r="E9" s="4">
        <v>0</v>
      </c>
      <c r="F9" s="8">
        <f>VLOOKUP(A9,Décembre!A9:E9,5,FALSE)</f>
        <v>0</v>
      </c>
      <c r="G9" s="6">
        <f t="shared" si="0"/>
        <v>0</v>
      </c>
    </row>
    <row r="10" spans="1:7" ht="15" customHeight="1" x14ac:dyDescent="0.4">
      <c r="A10" s="2" t="s">
        <v>29</v>
      </c>
      <c r="B10" s="2" t="s">
        <v>30</v>
      </c>
      <c r="C10" s="2" t="s">
        <v>31</v>
      </c>
      <c r="D10" s="3">
        <v>44949.295219907406</v>
      </c>
      <c r="E10" s="4">
        <v>2.5</v>
      </c>
      <c r="F10" s="8">
        <f>VLOOKUP(A10,Décembre!A10:E10,5,FALSE)</f>
        <v>2.5</v>
      </c>
      <c r="G10" s="6">
        <f t="shared" si="0"/>
        <v>0</v>
      </c>
    </row>
    <row r="11" spans="1:7" ht="15" customHeight="1" x14ac:dyDescent="0.4">
      <c r="A11" s="2" t="s">
        <v>32</v>
      </c>
      <c r="B11" s="2" t="s">
        <v>33</v>
      </c>
      <c r="C11" s="2" t="s">
        <v>34</v>
      </c>
      <c r="D11" s="3">
        <v>44949.295219907406</v>
      </c>
      <c r="E11" s="5" t="s">
        <v>35</v>
      </c>
      <c r="F11" s="8" t="str">
        <f>VLOOKUP(A11,Décembre!A11:E11,5,FALSE)</f>
        <v/>
      </c>
      <c r="G11" s="6" t="e">
        <f t="shared" si="0"/>
        <v>#VALUE!</v>
      </c>
    </row>
    <row r="12" spans="1:7" ht="15" customHeight="1" x14ac:dyDescent="0.4">
      <c r="A12" s="2" t="s">
        <v>36</v>
      </c>
      <c r="B12" s="2" t="s">
        <v>37</v>
      </c>
      <c r="C12" s="2" t="s">
        <v>38</v>
      </c>
      <c r="D12" s="3">
        <v>44949.295219907406</v>
      </c>
      <c r="E12" s="4">
        <v>16.899999999999999</v>
      </c>
      <c r="F12" s="8">
        <f>VLOOKUP(A12,Décembre!A12:E12,5,FALSE)</f>
        <v>16.899999999999999</v>
      </c>
      <c r="G12" s="6">
        <f t="shared" si="0"/>
        <v>0</v>
      </c>
    </row>
    <row r="13" spans="1:7" ht="15" customHeight="1" x14ac:dyDescent="0.4">
      <c r="A13" s="2" t="s">
        <v>39</v>
      </c>
      <c r="B13" s="2" t="s">
        <v>40</v>
      </c>
      <c r="C13" s="2" t="s">
        <v>41</v>
      </c>
      <c r="D13" s="3">
        <v>44949.295219907406</v>
      </c>
      <c r="E13" s="4">
        <v>10</v>
      </c>
      <c r="F13" s="8">
        <f>VLOOKUP(A13,Décembre!A13:E13,5,FALSE)</f>
        <v>10</v>
      </c>
      <c r="G13" s="6">
        <f t="shared" si="0"/>
        <v>0</v>
      </c>
    </row>
    <row r="14" spans="1:7" ht="15" customHeight="1" x14ac:dyDescent="0.4">
      <c r="A14" s="2" t="s">
        <v>42</v>
      </c>
      <c r="B14" s="2" t="s">
        <v>43</v>
      </c>
      <c r="C14" s="2" t="s">
        <v>44</v>
      </c>
      <c r="D14" s="3">
        <v>44949.295219907406</v>
      </c>
      <c r="E14" s="4">
        <v>2.4</v>
      </c>
      <c r="F14" s="8">
        <f>VLOOKUP(A14,Décembre!A14:E14,5,FALSE)</f>
        <v>2.4</v>
      </c>
      <c r="G14" s="6">
        <f t="shared" si="0"/>
        <v>0</v>
      </c>
    </row>
    <row r="15" spans="1:7" ht="15" customHeight="1" x14ac:dyDescent="0.4">
      <c r="A15" s="2" t="s">
        <v>45</v>
      </c>
      <c r="B15" s="2" t="s">
        <v>46</v>
      </c>
      <c r="C15" s="2" t="s">
        <v>47</v>
      </c>
      <c r="D15" s="3">
        <v>44949.295219907406</v>
      </c>
      <c r="E15" s="4">
        <v>0</v>
      </c>
      <c r="F15" s="8">
        <f>VLOOKUP(A15,Décembre!A15:E15,5,FALSE)</f>
        <v>0</v>
      </c>
      <c r="G15" s="6">
        <f t="shared" si="0"/>
        <v>0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Décembre</vt:lpstr>
      <vt:lpstr>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2023-01-25T10:43:13Z</dcterms:modified>
</cp:coreProperties>
</file>