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afefm\OneDrive\Bureau\Referencement Highskill\Marionnaud RFP IT Consultants\"/>
    </mc:Choice>
  </mc:AlternateContent>
  <xr:revisionPtr revIDLastSave="0" documentId="13_ncr:1_{0BB9EEB1-DA4F-44AA-84E7-688C589C53A8}" xr6:coauthVersionLast="47" xr6:coauthVersionMax="47" xr10:uidLastSave="{00000000-0000-0000-0000-000000000000}"/>
  <bookViews>
    <workbookView xWindow="-98" yWindow="-98" windowWidth="22695" windowHeight="14476" xr2:uid="{B8500B36-3168-4923-8221-5E0D5A1B63E8}"/>
  </bookViews>
  <sheets>
    <sheet name="Price table" sheetId="1" r:id="rId1"/>
    <sheet name="Notes" sheetId="2" r:id="rId2"/>
    <sheet name="Working day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 l="1"/>
  <c r="I12" i="1"/>
</calcChain>
</file>

<file path=xl/sharedStrings.xml><?xml version="1.0" encoding="utf-8"?>
<sst xmlns="http://schemas.openxmlformats.org/spreadsheetml/2006/main" count="236" uniqueCount="107">
  <si>
    <t>Junior</t>
  </si>
  <si>
    <t>Senior</t>
  </si>
  <si>
    <t>Price List - IT Consultants Tender - Marionnaud 2025</t>
  </si>
  <si>
    <t>PROVIDER NAME</t>
  </si>
  <si>
    <t xml:space="preserve">Cells on Price table </t>
  </si>
  <si>
    <t>To be Filled by</t>
  </si>
  <si>
    <t>Expected content</t>
  </si>
  <si>
    <t>Marionnaud</t>
  </si>
  <si>
    <t>Current department of the consultant in IT department</t>
  </si>
  <si>
    <t>Position</t>
  </si>
  <si>
    <t>Current position of the consultant</t>
  </si>
  <si>
    <t>Seniority</t>
  </si>
  <si>
    <t>Scope</t>
  </si>
  <si>
    <t>Scope of the tender concerned by the consultant</t>
  </si>
  <si>
    <t>Current consultant working country</t>
  </si>
  <si>
    <t>Specify current consultant location.</t>
  </si>
  <si>
    <t>Offshorable</t>
  </si>
  <si>
    <t>Specify if Marionnaud is ok to off-shore the consultant</t>
  </si>
  <si>
    <t xml:space="preserve"> Required Langages</t>
  </si>
  <si>
    <t>Marionnaud will specify languages should be spoken by the consultant</t>
  </si>
  <si>
    <t>Estimated Number of Days S2/2025</t>
  </si>
  <si>
    <t>Estimated days planed by Marionnaud head of departments for S2/2025</t>
  </si>
  <si>
    <t>Estimated days planed by Marionnaud head of departments for S1/2026</t>
  </si>
  <si>
    <t>Proposed Daily Rate  (€)</t>
  </si>
  <si>
    <t>Provider</t>
  </si>
  <si>
    <t>Provider will propose a daily rate</t>
  </si>
  <si>
    <t>Overtime Hourly Rate (€)</t>
  </si>
  <si>
    <t>Provider will propose overtime hourly price</t>
  </si>
  <si>
    <t>Project Manager</t>
  </si>
  <si>
    <t>Data architect</t>
  </si>
  <si>
    <t>Confirmed</t>
  </si>
  <si>
    <t>Expert</t>
  </si>
  <si>
    <t>The following table explains key information about columns to be filled in "Prices" Table.
No action is expected from the provider</t>
  </si>
  <si>
    <t>Seniority of the consultant for Price proposal</t>
  </si>
  <si>
    <t>Department</t>
  </si>
  <si>
    <t xml:space="preserve">Estimated Number of Days S1/ 2026 </t>
  </si>
  <si>
    <t>Month</t>
  </si>
  <si>
    <t>Workdays (Mon to Fri)</t>
  </si>
  <si>
    <t>Workdays (Mon to Sat)</t>
  </si>
  <si>
    <t>Public Holidays</t>
  </si>
  <si>
    <t>Holiday Reasons</t>
  </si>
  <si>
    <t>Assumption Day</t>
  </si>
  <si>
    <t>All Saints' Day, Armistice Day</t>
  </si>
  <si>
    <t>Christmas Day</t>
  </si>
  <si>
    <t>New Year's Day</t>
  </si>
  <si>
    <t>Easter Sunday, Easter Monday</t>
  </si>
  <si>
    <t>Labour Day, Victory in Europe Day, Ascension Day, Pentecost Sunday, Whit Monday</t>
  </si>
  <si>
    <t>Seniority Level</t>
  </si>
  <si>
    <t>Years of Experience</t>
  </si>
  <si>
    <t>Typical Profile Description</t>
  </si>
  <si>
    <t>0–2 years</t>
  </si>
  <si>
    <t>Recently graduated or with early-stage experience. Works under supervision on defined tasks.</t>
  </si>
  <si>
    <t>France</t>
  </si>
  <si>
    <t>English</t>
  </si>
  <si>
    <t>Program &amp; Project Office</t>
  </si>
  <si>
    <t>Mid-Level</t>
  </si>
  <si>
    <t>2–5 years</t>
  </si>
  <si>
    <t>Independent on routine tasks, contributes to project delivery, and may guide juniors. Solid understanding of core technologies.</t>
  </si>
  <si>
    <t>IT Operations &amp; End-User Services</t>
  </si>
  <si>
    <t>5–8 years</t>
  </si>
  <si>
    <t>Proven experience in similar environments, able to lead small projects or workstreams autonomously. Trusted advisor for specific topics.</t>
  </si>
  <si>
    <t>Application Delivery &amp; Quality Assurance</t>
  </si>
  <si>
    <t>8–12 years</t>
  </si>
  <si>
    <t>High-level expertise and autonomy. Leads teams, drives architecture/design decisions, and mentors junior profiles.</t>
  </si>
  <si>
    <t>Data &amp; Intelligence</t>
  </si>
  <si>
    <t>12+ years</t>
  </si>
  <si>
    <t>Recognized authority in their field. Shapes strategy, intervenes in crisis or transformation missions, and brings high added value on critical topics.</t>
  </si>
  <si>
    <t>Criteria</t>
  </si>
  <si>
    <t>Definition</t>
  </si>
  <si>
    <t>The mission can be delivered entirely or partially from an offshore location (outside Marionnaud headquarters), provided that security, confidentiality, and business continuity requirements are fully met. The provider must guarantee performance, timezone alignment, and clear communication protocols.</t>
  </si>
  <si>
    <t>Non-Offshorable</t>
  </si>
  <si>
    <t>The mission requires full on-site presence or must be delivered within Marionnaud headquarters  for operational, security, regulatory, or business reasons. These positions typically involve: – Direct interaction with business teams– Sensitive data handling– Physical access to internal systems or infrastructure</t>
  </si>
  <si>
    <t>To be studied</t>
  </si>
  <si>
    <t>Marionnaud will require both option to study the best one, based on providers proposition</t>
  </si>
  <si>
    <t>Enterprise Architecture</t>
  </si>
  <si>
    <t>Infrastructure &amp; Store System</t>
  </si>
  <si>
    <t>Online Tech</t>
  </si>
  <si>
    <t>CyberSecurity &amp; Governance</t>
  </si>
  <si>
    <t>Support Engineer</t>
  </si>
  <si>
    <t>Quality Engineer</t>
  </si>
  <si>
    <t>GRC engineer</t>
  </si>
  <si>
    <t>Currently working country</t>
  </si>
  <si>
    <t>Required Langages</t>
  </si>
  <si>
    <t xml:space="preserve">Estimated Nb of Days S1/ 2026 </t>
  </si>
  <si>
    <t>Estimated Nb of Days S2/ 2025</t>
  </si>
  <si>
    <r>
      <rPr>
        <b/>
        <u/>
        <sz val="12"/>
        <color rgb="FF34164A"/>
        <rFont val="Calibri"/>
        <family val="2"/>
        <scheme val="minor"/>
      </rPr>
      <t>ANNEXE 1</t>
    </r>
    <r>
      <rPr>
        <b/>
        <sz val="12"/>
        <color rgb="FF34164A"/>
        <rFont val="Calibri"/>
        <family val="2"/>
        <scheme val="minor"/>
      </rPr>
      <t xml:space="preserve"> - PRICE LIST</t>
    </r>
    <r>
      <rPr>
        <sz val="11"/>
        <color theme="1"/>
        <rFont val="Calibri"/>
        <family val="2"/>
        <scheme val="minor"/>
      </rPr>
      <t xml:space="preserve">
</t>
    </r>
    <r>
      <rPr>
        <sz val="10"/>
        <color theme="1"/>
        <rFont val="Calibri"/>
        <family val="2"/>
        <scheme val="minor"/>
      </rPr>
      <t xml:space="preserve">Please do not change the present document and provide it to us in Excel format without cells protection, as it was provided to you.
</t>
    </r>
    <r>
      <rPr>
        <b/>
        <sz val="10"/>
        <color rgb="FFFF0000"/>
        <rFont val="Calibri"/>
        <family val="2"/>
        <scheme val="minor"/>
      </rPr>
      <t xml:space="preserve">
Please complete only cells highlighted in green</t>
    </r>
  </si>
  <si>
    <t>The following tables explains key information about columns on the "Price" Table.
No action is expected from the provider</t>
  </si>
  <si>
    <t>Proposed Daily Rate if offshorable (€)</t>
  </si>
  <si>
    <t>Proposed Daily Rate if Non-offshorable (€)</t>
  </si>
  <si>
    <t>Overtime Hourly Rate if offshorable (€)</t>
  </si>
  <si>
    <t>Overtime Hourly Rate if non-offshorable (€)</t>
  </si>
  <si>
    <t>#</t>
  </si>
  <si>
    <t>CRM IT Support Specialist – Adobe &amp; Siebel</t>
  </si>
  <si>
    <t>Business Intelligence (BI) Developer</t>
  </si>
  <si>
    <t>Business Intelligence Specialist</t>
  </si>
  <si>
    <t>Full Stack Development Engineer</t>
  </si>
  <si>
    <t>IT Project Manager</t>
  </si>
  <si>
    <t>Senior Network Engineer</t>
  </si>
  <si>
    <t>Cloud and Software Engineer</t>
  </si>
  <si>
    <t>System Engineer</t>
  </si>
  <si>
    <t>Level 2/3 IT support engineer 
(Digital Workplace Technician)</t>
  </si>
  <si>
    <t>Level 1 IT support technician
(Digital Workplace Technician)</t>
  </si>
  <si>
    <t>Online Support Engineer</t>
  </si>
  <si>
    <t>Online Quality Engineer</t>
  </si>
  <si>
    <t>Data Insight AI &amp; Automation</t>
  </si>
  <si>
    <t>Online Technology</t>
  </si>
  <si>
    <t xml:space="preserve">HIGHSKILL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</si>
</sst>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u/>
      <sz val="12"/>
      <color rgb="FF34164A"/>
      <name val="Calibri"/>
      <family val="2"/>
      <scheme val="minor"/>
    </font>
    <font>
      <b/>
      <sz val="12"/>
      <color rgb="FF34164A"/>
      <name val="Calibri"/>
      <family val="2"/>
      <scheme val="minor"/>
    </font>
    <font>
      <sz val="10"/>
      <color theme="1"/>
      <name val="Calibri"/>
      <family val="2"/>
      <scheme val="minor"/>
    </font>
    <font>
      <b/>
      <sz val="18"/>
      <color theme="0"/>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b/>
      <sz val="10"/>
      <color rgb="FFFF0000"/>
      <name val="Calibri"/>
      <family val="2"/>
      <scheme val="minor"/>
    </font>
    <font>
      <b/>
      <sz val="18"/>
      <color theme="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rgb="FF8064A2"/>
        <bgColor indexed="64"/>
      </patternFill>
    </fill>
    <fill>
      <patternFill patternType="solid">
        <fgColor rgb="FFD19FD9"/>
        <bgColor indexed="64"/>
      </patternFill>
    </fill>
    <fill>
      <patternFill patternType="solid">
        <fgColor theme="0"/>
        <bgColor indexed="64"/>
      </patternFill>
    </fill>
    <fill>
      <patternFill patternType="solid">
        <fgColor theme="8" tint="0.79998168889431442"/>
        <bgColor indexed="64"/>
      </patternFill>
    </fill>
    <fill>
      <patternFill patternType="solid">
        <fgColor rgb="FFF2CEEF"/>
        <bgColor rgb="FF000000"/>
      </patternFill>
    </fill>
    <fill>
      <patternFill patternType="solid">
        <fgColor theme="9" tint="0.59999389629810485"/>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45">
    <xf numFmtId="0" fontId="0" fillId="0" borderId="0" xfId="0"/>
    <xf numFmtId="0" fontId="4" fillId="6" borderId="8" xfId="0" applyFont="1" applyFill="1" applyBorder="1"/>
    <xf numFmtId="0" fontId="4" fillId="6" borderId="5" xfId="0" applyFont="1" applyFill="1" applyBorder="1"/>
    <xf numFmtId="0" fontId="4" fillId="6" borderId="11" xfId="0" applyFont="1" applyFill="1" applyBorder="1"/>
    <xf numFmtId="0" fontId="0" fillId="0" borderId="11" xfId="0" applyBorder="1" applyAlignment="1">
      <alignment wrapText="1"/>
    </xf>
    <xf numFmtId="0" fontId="0" fillId="0" borderId="8" xfId="0" applyBorder="1" applyAlignment="1">
      <alignment wrapText="1"/>
    </xf>
    <xf numFmtId="0" fontId="0" fillId="0" borderId="5" xfId="0" applyBorder="1" applyAlignment="1">
      <alignment wrapText="1"/>
    </xf>
    <xf numFmtId="0" fontId="0" fillId="0" borderId="5" xfId="0" applyBorder="1"/>
    <xf numFmtId="0" fontId="0" fillId="0" borderId="20" xfId="0" applyBorder="1" applyAlignment="1">
      <alignment wrapText="1"/>
    </xf>
    <xf numFmtId="0" fontId="0" fillId="0" borderId="21" xfId="0" applyBorder="1" applyAlignment="1">
      <alignment wrapText="1"/>
    </xf>
    <xf numFmtId="0" fontId="4" fillId="6" borderId="21" xfId="0" applyFont="1" applyFill="1" applyBorder="1"/>
    <xf numFmtId="0" fontId="0" fillId="0" borderId="19" xfId="0" applyBorder="1" applyAlignment="1">
      <alignment wrapText="1"/>
    </xf>
    <xf numFmtId="0" fontId="1" fillId="0" borderId="0" xfId="0" applyFont="1" applyAlignment="1">
      <alignment vertical="center"/>
    </xf>
    <xf numFmtId="0" fontId="6" fillId="3" borderId="5" xfId="0" applyFont="1" applyFill="1" applyBorder="1"/>
    <xf numFmtId="0" fontId="6" fillId="3" borderId="5" xfId="0" applyFont="1" applyFill="1" applyBorder="1" applyAlignment="1">
      <alignment wrapText="1"/>
    </xf>
    <xf numFmtId="0" fontId="0" fillId="7" borderId="5" xfId="0" applyFill="1" applyBorder="1"/>
    <xf numFmtId="17" fontId="0" fillId="0" borderId="5" xfId="0" applyNumberFormat="1" applyBorder="1"/>
    <xf numFmtId="0" fontId="8" fillId="8" borderId="5" xfId="1" applyFont="1" applyFill="1" applyBorder="1" applyAlignment="1">
      <alignment wrapText="1"/>
    </xf>
    <xf numFmtId="0" fontId="8" fillId="0" borderId="5" xfId="1" applyFont="1" applyBorder="1" applyAlignment="1">
      <alignment wrapText="1"/>
    </xf>
    <xf numFmtId="0" fontId="9" fillId="0" borderId="5" xfId="1" applyFont="1" applyBorder="1" applyAlignment="1">
      <alignment wrapText="1"/>
    </xf>
    <xf numFmtId="0" fontId="0" fillId="0" borderId="9" xfId="0" applyBorder="1" applyAlignment="1">
      <alignment horizontal="left" wrapText="1"/>
    </xf>
    <xf numFmtId="0" fontId="0" fillId="0" borderId="3" xfId="0" applyBorder="1" applyAlignment="1">
      <alignment horizontal="left" wrapText="1"/>
    </xf>
    <xf numFmtId="0" fontId="0" fillId="0" borderId="0" xfId="0" applyAlignment="1">
      <alignment wrapText="1"/>
    </xf>
    <xf numFmtId="0" fontId="1" fillId="3" borderId="6" xfId="0" applyFont="1" applyFill="1" applyBorder="1" applyAlignment="1">
      <alignment horizontal="center" vertical="center" wrapText="1"/>
    </xf>
    <xf numFmtId="0" fontId="1" fillId="3" borderId="7" xfId="0" applyFont="1" applyFill="1" applyBorder="1" applyAlignment="1">
      <alignment vertical="center" wrapText="1"/>
    </xf>
    <xf numFmtId="0" fontId="1" fillId="3" borderId="23" xfId="0" applyFont="1" applyFill="1" applyBorder="1" applyAlignment="1">
      <alignment vertical="center" wrapText="1"/>
    </xf>
    <xf numFmtId="0" fontId="4" fillId="9" borderId="8" xfId="0" applyFont="1" applyFill="1" applyBorder="1"/>
    <xf numFmtId="0" fontId="0" fillId="9" borderId="2" xfId="0" applyFill="1" applyBorder="1"/>
    <xf numFmtId="0" fontId="4" fillId="9" borderId="21" xfId="0" applyFont="1" applyFill="1" applyBorder="1"/>
    <xf numFmtId="0" fontId="0" fillId="9" borderId="22" xfId="0" applyFill="1" applyBorder="1"/>
    <xf numFmtId="0" fontId="4" fillId="9" borderId="5" xfId="0" applyFont="1" applyFill="1" applyBorder="1"/>
    <xf numFmtId="0" fontId="0" fillId="9" borderId="10" xfId="0" applyFill="1" applyBorder="1"/>
    <xf numFmtId="0" fontId="4" fillId="9" borderId="11" xfId="0" applyFont="1" applyFill="1" applyBorder="1"/>
    <xf numFmtId="0" fontId="0" fillId="9" borderId="4" xfId="0" applyFill="1" applyBorder="1"/>
    <xf numFmtId="0" fontId="0" fillId="5" borderId="1" xfId="0" applyFill="1" applyBorder="1" applyAlignment="1">
      <alignment horizontal="center"/>
    </xf>
    <xf numFmtId="0" fontId="0" fillId="5" borderId="12" xfId="0" applyFill="1" applyBorder="1" applyAlignment="1">
      <alignment horizontal="center"/>
    </xf>
    <xf numFmtId="0" fontId="11" fillId="2" borderId="3" xfId="0" applyFont="1" applyFill="1" applyBorder="1" applyAlignment="1">
      <alignment horizontal="center" vertical="center"/>
    </xf>
    <xf numFmtId="0" fontId="11" fillId="2" borderId="13" xfId="0" applyFont="1" applyFill="1" applyBorder="1" applyAlignment="1">
      <alignment horizontal="center" vertical="center"/>
    </xf>
    <xf numFmtId="0" fontId="5" fillId="4" borderId="0" xfId="0" applyFont="1" applyFill="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cellXfs>
  <cellStyles count="2">
    <cellStyle name="Normal" xfId="0" builtinId="0"/>
    <cellStyle name="Normal 2" xfId="1" xr:uid="{E087476B-835A-4050-8AF1-246D73CD5F1B}"/>
  </cellStyles>
  <dxfs count="0"/>
  <tableStyles count="0" defaultTableStyle="TableStyleMedium2" defaultPivotStyle="PivotStyleLight16"/>
  <colors>
    <mruColors>
      <color rgb="FFD19FD9"/>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36510-6EE0-4B39-A703-1858304907AD}">
  <dimension ref="A1:N27"/>
  <sheetViews>
    <sheetView showGridLines="0" tabSelected="1" zoomScale="80" zoomScaleNormal="80" workbookViewId="0">
      <pane xSplit="4" ySplit="7" topLeftCell="E8" activePane="bottomRight" state="frozen"/>
      <selection pane="topRight" activeCell="E1" sqref="E1"/>
      <selection pane="bottomLeft" activeCell="A10" sqref="A10"/>
      <selection pane="bottomRight" activeCell="K19" sqref="K19"/>
    </sheetView>
  </sheetViews>
  <sheetFormatPr baseColWidth="10" defaultRowHeight="14.25" x14ac:dyDescent="0.45"/>
  <cols>
    <col min="1" max="1" width="4.73046875" customWidth="1"/>
    <col min="2" max="2" width="25.9296875" bestFit="1" customWidth="1"/>
    <col min="3" max="3" width="36.265625" bestFit="1" customWidth="1"/>
    <col min="4" max="4" width="9.73046875" bestFit="1" customWidth="1"/>
    <col min="5" max="5" width="35" bestFit="1" customWidth="1"/>
    <col min="6" max="6" width="15.19921875" customWidth="1"/>
    <col min="7" max="7" width="14.796875" bestFit="1" customWidth="1"/>
    <col min="9" max="9" width="12.06640625" customWidth="1"/>
    <col min="11" max="11" width="13.265625" customWidth="1"/>
    <col min="12" max="12" width="13.73046875" customWidth="1"/>
    <col min="13" max="13" width="14.33203125" customWidth="1"/>
    <col min="14" max="14" width="15.59765625" customWidth="1"/>
  </cols>
  <sheetData>
    <row r="1" spans="1:14" ht="14.55" customHeight="1" x14ac:dyDescent="0.45">
      <c r="A1" s="38" t="s">
        <v>2</v>
      </c>
      <c r="B1" s="38"/>
      <c r="C1" s="38"/>
      <c r="D1" s="38"/>
      <c r="E1" s="38"/>
      <c r="F1" s="38"/>
      <c r="G1" s="38"/>
      <c r="H1" s="38"/>
      <c r="I1" s="38"/>
      <c r="J1" s="38"/>
      <c r="K1" s="38"/>
      <c r="L1" s="38"/>
      <c r="M1" s="38"/>
      <c r="N1" s="38"/>
    </row>
    <row r="2" spans="1:14" ht="14.55" customHeight="1" x14ac:dyDescent="0.45">
      <c r="A2" s="38"/>
      <c r="B2" s="38"/>
      <c r="C2" s="38"/>
      <c r="D2" s="38"/>
      <c r="E2" s="38"/>
      <c r="F2" s="38"/>
      <c r="G2" s="38"/>
      <c r="H2" s="38"/>
      <c r="I2" s="38"/>
      <c r="J2" s="38"/>
      <c r="K2" s="38"/>
      <c r="L2" s="38"/>
      <c r="M2" s="38"/>
      <c r="N2" s="38"/>
    </row>
    <row r="3" spans="1:14" ht="15" customHeight="1" thickBot="1" x14ac:dyDescent="0.5">
      <c r="A3" s="38"/>
      <c r="B3" s="38"/>
      <c r="C3" s="38"/>
      <c r="D3" s="38"/>
      <c r="E3" s="38"/>
      <c r="F3" s="38"/>
      <c r="G3" s="38"/>
      <c r="H3" s="38"/>
      <c r="I3" s="38"/>
      <c r="J3" s="38"/>
      <c r="K3" s="38"/>
      <c r="L3" s="38"/>
      <c r="M3" s="38"/>
      <c r="N3" s="38"/>
    </row>
    <row r="4" spans="1:14" ht="15" customHeight="1" x14ac:dyDescent="0.45">
      <c r="A4" s="34" t="s">
        <v>3</v>
      </c>
      <c r="B4" s="35"/>
      <c r="C4" s="39" t="s">
        <v>85</v>
      </c>
      <c r="D4" s="40"/>
      <c r="E4" s="40"/>
      <c r="F4" s="40"/>
      <c r="G4" s="40"/>
      <c r="H4" s="40"/>
      <c r="I4" s="40"/>
      <c r="J4" s="40"/>
      <c r="K4" s="40"/>
      <c r="L4" s="40"/>
      <c r="M4" s="40"/>
      <c r="N4" s="41"/>
    </row>
    <row r="5" spans="1:14" ht="52.05" customHeight="1" thickBot="1" x14ac:dyDescent="0.5">
      <c r="A5" s="36" t="s">
        <v>106</v>
      </c>
      <c r="B5" s="37"/>
      <c r="C5" s="42"/>
      <c r="D5" s="43"/>
      <c r="E5" s="43"/>
      <c r="F5" s="43"/>
      <c r="G5" s="43"/>
      <c r="H5" s="43"/>
      <c r="I5" s="43"/>
      <c r="J5" s="43"/>
      <c r="K5" s="43"/>
      <c r="L5" s="43"/>
      <c r="M5" s="43"/>
      <c r="N5" s="44"/>
    </row>
    <row r="6" spans="1:14" ht="14.65" thickBot="1" x14ac:dyDescent="0.5">
      <c r="B6" s="12"/>
    </row>
    <row r="7" spans="1:14" s="22" customFormat="1" ht="43.15" thickBot="1" x14ac:dyDescent="0.5">
      <c r="A7" s="23" t="s">
        <v>91</v>
      </c>
      <c r="B7" s="24" t="s">
        <v>34</v>
      </c>
      <c r="C7" s="24" t="s">
        <v>9</v>
      </c>
      <c r="D7" s="24" t="s">
        <v>11</v>
      </c>
      <c r="E7" s="24" t="s">
        <v>12</v>
      </c>
      <c r="F7" s="24" t="s">
        <v>81</v>
      </c>
      <c r="G7" s="24" t="s">
        <v>16</v>
      </c>
      <c r="H7" s="24" t="s">
        <v>18</v>
      </c>
      <c r="I7" s="24" t="s">
        <v>84</v>
      </c>
      <c r="J7" s="24" t="s">
        <v>83</v>
      </c>
      <c r="K7" s="24" t="s">
        <v>87</v>
      </c>
      <c r="L7" s="24" t="s">
        <v>88</v>
      </c>
      <c r="M7" s="24" t="s">
        <v>89</v>
      </c>
      <c r="N7" s="25" t="s">
        <v>90</v>
      </c>
    </row>
    <row r="8" spans="1:14" ht="15" customHeight="1" x14ac:dyDescent="0.45">
      <c r="A8" s="20">
        <v>1</v>
      </c>
      <c r="B8" s="5" t="s">
        <v>104</v>
      </c>
      <c r="C8" s="5" t="s">
        <v>92</v>
      </c>
      <c r="D8" s="11" t="s">
        <v>55</v>
      </c>
      <c r="E8" s="11" t="s">
        <v>64</v>
      </c>
      <c r="F8" s="11" t="s">
        <v>52</v>
      </c>
      <c r="G8" s="11" t="s">
        <v>16</v>
      </c>
      <c r="H8" s="5" t="s">
        <v>53</v>
      </c>
      <c r="I8" s="1">
        <v>128</v>
      </c>
      <c r="J8" s="1">
        <v>123</v>
      </c>
      <c r="K8" s="26">
        <v>320</v>
      </c>
      <c r="L8" s="26">
        <v>580</v>
      </c>
      <c r="M8" s="26">
        <v>50</v>
      </c>
      <c r="N8" s="27">
        <v>85</v>
      </c>
    </row>
    <row r="9" spans="1:14" ht="15" customHeight="1" x14ac:dyDescent="0.45">
      <c r="A9" s="20">
        <v>2</v>
      </c>
      <c r="B9" s="6" t="s">
        <v>104</v>
      </c>
      <c r="C9" s="9" t="s">
        <v>28</v>
      </c>
      <c r="D9" s="11" t="s">
        <v>30</v>
      </c>
      <c r="E9" s="11" t="s">
        <v>54</v>
      </c>
      <c r="F9" s="11" t="s">
        <v>52</v>
      </c>
      <c r="G9" s="11" t="s">
        <v>70</v>
      </c>
      <c r="H9" s="9" t="s">
        <v>53</v>
      </c>
      <c r="I9" s="10">
        <v>128</v>
      </c>
      <c r="J9" s="10">
        <v>123</v>
      </c>
      <c r="K9" s="28"/>
      <c r="L9" s="28">
        <v>680</v>
      </c>
      <c r="M9" s="28"/>
      <c r="N9" s="29">
        <v>100</v>
      </c>
    </row>
    <row r="10" spans="1:14" ht="15" customHeight="1" x14ac:dyDescent="0.45">
      <c r="A10" s="20">
        <v>3</v>
      </c>
      <c r="B10" s="6" t="s">
        <v>104</v>
      </c>
      <c r="C10" s="9" t="s">
        <v>29</v>
      </c>
      <c r="D10" s="11" t="s">
        <v>31</v>
      </c>
      <c r="E10" s="11" t="s">
        <v>64</v>
      </c>
      <c r="F10" s="11" t="s">
        <v>52</v>
      </c>
      <c r="G10" s="11" t="s">
        <v>70</v>
      </c>
      <c r="H10" s="9" t="s">
        <v>53</v>
      </c>
      <c r="I10" s="10">
        <v>128</v>
      </c>
      <c r="J10" s="10">
        <v>123</v>
      </c>
      <c r="K10" s="28"/>
      <c r="L10" s="28">
        <v>720</v>
      </c>
      <c r="M10" s="28"/>
      <c r="N10" s="29">
        <v>110</v>
      </c>
    </row>
    <row r="11" spans="1:14" ht="14.55" customHeight="1" x14ac:dyDescent="0.45">
      <c r="A11" s="20">
        <v>4</v>
      </c>
      <c r="B11" s="6" t="s">
        <v>104</v>
      </c>
      <c r="C11" s="6" t="s">
        <v>93</v>
      </c>
      <c r="D11" s="8" t="s">
        <v>30</v>
      </c>
      <c r="E11" s="8" t="s">
        <v>64</v>
      </c>
      <c r="F11" s="8" t="s">
        <v>52</v>
      </c>
      <c r="G11" s="8" t="s">
        <v>16</v>
      </c>
      <c r="H11" s="6" t="s">
        <v>53</v>
      </c>
      <c r="I11" s="2">
        <v>128</v>
      </c>
      <c r="J11" s="2">
        <v>123</v>
      </c>
      <c r="K11" s="30">
        <v>340</v>
      </c>
      <c r="L11" s="30">
        <v>630</v>
      </c>
      <c r="M11" s="30">
        <v>55</v>
      </c>
      <c r="N11" s="31">
        <v>95</v>
      </c>
    </row>
    <row r="12" spans="1:14" ht="14.55" customHeight="1" x14ac:dyDescent="0.45">
      <c r="A12" s="20">
        <v>5</v>
      </c>
      <c r="B12" s="6" t="s">
        <v>104</v>
      </c>
      <c r="C12" s="6" t="s">
        <v>94</v>
      </c>
      <c r="D12" s="8" t="s">
        <v>30</v>
      </c>
      <c r="E12" s="8" t="s">
        <v>64</v>
      </c>
      <c r="F12" s="8" t="s">
        <v>52</v>
      </c>
      <c r="G12" s="8" t="s">
        <v>16</v>
      </c>
      <c r="H12" s="6" t="s">
        <v>53</v>
      </c>
      <c r="I12" s="2">
        <f>128*2</f>
        <v>256</v>
      </c>
      <c r="J12" s="2">
        <f>123*2</f>
        <v>246</v>
      </c>
      <c r="K12" s="30">
        <v>360</v>
      </c>
      <c r="L12" s="30">
        <v>650</v>
      </c>
      <c r="M12" s="30">
        <v>55</v>
      </c>
      <c r="N12" s="31">
        <v>95</v>
      </c>
    </row>
    <row r="13" spans="1:14" ht="14.55" customHeight="1" x14ac:dyDescent="0.45">
      <c r="A13" s="20">
        <v>6</v>
      </c>
      <c r="B13" s="6" t="s">
        <v>74</v>
      </c>
      <c r="C13" s="6" t="s">
        <v>95</v>
      </c>
      <c r="D13" s="8" t="s">
        <v>1</v>
      </c>
      <c r="E13" s="8" t="s">
        <v>61</v>
      </c>
      <c r="F13" s="8" t="s">
        <v>52</v>
      </c>
      <c r="G13" s="8" t="s">
        <v>70</v>
      </c>
      <c r="H13" s="6" t="s">
        <v>53</v>
      </c>
      <c r="I13" s="2">
        <v>128</v>
      </c>
      <c r="J13" s="2">
        <v>123</v>
      </c>
      <c r="K13" s="30"/>
      <c r="L13" s="30">
        <v>620</v>
      </c>
      <c r="M13" s="30"/>
      <c r="N13" s="31">
        <v>90</v>
      </c>
    </row>
    <row r="14" spans="1:14" ht="14.55" customHeight="1" x14ac:dyDescent="0.45">
      <c r="A14" s="20">
        <v>7</v>
      </c>
      <c r="B14" s="6" t="s">
        <v>74</v>
      </c>
      <c r="C14" s="6" t="s">
        <v>96</v>
      </c>
      <c r="D14" s="8" t="s">
        <v>30</v>
      </c>
      <c r="E14" s="8" t="s">
        <v>54</v>
      </c>
      <c r="F14" s="8" t="s">
        <v>52</v>
      </c>
      <c r="G14" s="8" t="s">
        <v>70</v>
      </c>
      <c r="H14" s="6" t="s">
        <v>53</v>
      </c>
      <c r="I14" s="2">
        <v>128</v>
      </c>
      <c r="J14" s="2">
        <v>123</v>
      </c>
      <c r="K14" s="30"/>
      <c r="L14" s="30">
        <v>670</v>
      </c>
      <c r="M14" s="30"/>
      <c r="N14" s="31">
        <v>100</v>
      </c>
    </row>
    <row r="15" spans="1:14" ht="14.55" customHeight="1" x14ac:dyDescent="0.45">
      <c r="A15" s="20">
        <v>8</v>
      </c>
      <c r="B15" s="6" t="s">
        <v>74</v>
      </c>
      <c r="C15" s="6" t="s">
        <v>78</v>
      </c>
      <c r="D15" s="8" t="s">
        <v>30</v>
      </c>
      <c r="E15" s="8" t="s">
        <v>58</v>
      </c>
      <c r="F15" s="8" t="s">
        <v>52</v>
      </c>
      <c r="G15" s="8" t="s">
        <v>70</v>
      </c>
      <c r="H15" s="6" t="s">
        <v>53</v>
      </c>
      <c r="I15" s="2">
        <v>128</v>
      </c>
      <c r="J15" s="2">
        <v>123</v>
      </c>
      <c r="K15" s="30"/>
      <c r="L15" s="30">
        <v>520</v>
      </c>
      <c r="M15" s="30"/>
      <c r="N15" s="31">
        <v>75</v>
      </c>
    </row>
    <row r="16" spans="1:14" ht="14.55" customHeight="1" x14ac:dyDescent="0.45">
      <c r="A16" s="20">
        <v>9</v>
      </c>
      <c r="B16" s="6" t="s">
        <v>74</v>
      </c>
      <c r="C16" s="6" t="s">
        <v>79</v>
      </c>
      <c r="D16" s="8" t="s">
        <v>55</v>
      </c>
      <c r="E16" s="8" t="s">
        <v>61</v>
      </c>
      <c r="F16" s="8" t="s">
        <v>52</v>
      </c>
      <c r="G16" s="8" t="s">
        <v>70</v>
      </c>
      <c r="H16" s="6" t="s">
        <v>53</v>
      </c>
      <c r="I16" s="2">
        <v>128</v>
      </c>
      <c r="J16" s="2">
        <v>123</v>
      </c>
      <c r="K16" s="30"/>
      <c r="L16" s="30">
        <v>540</v>
      </c>
      <c r="M16" s="30"/>
      <c r="N16" s="31">
        <v>80</v>
      </c>
    </row>
    <row r="17" spans="1:14" ht="14.55" customHeight="1" x14ac:dyDescent="0.45">
      <c r="A17" s="20">
        <v>10</v>
      </c>
      <c r="B17" s="6" t="s">
        <v>75</v>
      </c>
      <c r="C17" s="6" t="s">
        <v>97</v>
      </c>
      <c r="D17" s="8" t="s">
        <v>1</v>
      </c>
      <c r="E17" s="8" t="s">
        <v>58</v>
      </c>
      <c r="F17" s="8" t="s">
        <v>52</v>
      </c>
      <c r="G17" s="8" t="s">
        <v>70</v>
      </c>
      <c r="H17" s="6" t="s">
        <v>53</v>
      </c>
      <c r="I17" s="2">
        <v>128</v>
      </c>
      <c r="J17" s="2">
        <v>123</v>
      </c>
      <c r="K17" s="30"/>
      <c r="L17" s="30">
        <v>650</v>
      </c>
      <c r="M17" s="30"/>
      <c r="N17" s="31">
        <v>95</v>
      </c>
    </row>
    <row r="18" spans="1:14" ht="14.55" customHeight="1" x14ac:dyDescent="0.45">
      <c r="A18" s="20">
        <v>11</v>
      </c>
      <c r="B18" s="6" t="s">
        <v>75</v>
      </c>
      <c r="C18" s="6" t="s">
        <v>98</v>
      </c>
      <c r="D18" s="8" t="s">
        <v>1</v>
      </c>
      <c r="E18" s="8" t="s">
        <v>58</v>
      </c>
      <c r="F18" s="8" t="s">
        <v>52</v>
      </c>
      <c r="G18" s="8" t="s">
        <v>16</v>
      </c>
      <c r="H18" s="6" t="s">
        <v>53</v>
      </c>
      <c r="I18" s="2">
        <v>128</v>
      </c>
      <c r="J18" s="2">
        <v>123</v>
      </c>
      <c r="K18" s="30">
        <v>370</v>
      </c>
      <c r="L18" s="30">
        <v>640</v>
      </c>
      <c r="M18" s="30">
        <v>55</v>
      </c>
      <c r="N18" s="31">
        <v>95</v>
      </c>
    </row>
    <row r="19" spans="1:14" ht="14.55" customHeight="1" x14ac:dyDescent="0.45">
      <c r="A19" s="20">
        <v>12</v>
      </c>
      <c r="B19" s="6" t="s">
        <v>75</v>
      </c>
      <c r="C19" s="6" t="s">
        <v>99</v>
      </c>
      <c r="D19" s="8" t="s">
        <v>55</v>
      </c>
      <c r="E19" s="8" t="s">
        <v>58</v>
      </c>
      <c r="F19" s="8" t="s">
        <v>52</v>
      </c>
      <c r="G19" s="8" t="s">
        <v>16</v>
      </c>
      <c r="H19" s="6" t="s">
        <v>53</v>
      </c>
      <c r="I19" s="2">
        <v>128</v>
      </c>
      <c r="J19" s="2">
        <v>123</v>
      </c>
      <c r="K19" s="30">
        <v>330</v>
      </c>
      <c r="L19" s="30">
        <v>610</v>
      </c>
      <c r="M19" s="30">
        <v>50</v>
      </c>
      <c r="N19" s="31">
        <v>85</v>
      </c>
    </row>
    <row r="20" spans="1:14" ht="14.55" customHeight="1" x14ac:dyDescent="0.45">
      <c r="A20" s="20">
        <v>13</v>
      </c>
      <c r="B20" s="6" t="s">
        <v>75</v>
      </c>
      <c r="C20" s="6" t="s">
        <v>100</v>
      </c>
      <c r="D20" s="8" t="s">
        <v>55</v>
      </c>
      <c r="E20" s="8" t="s">
        <v>58</v>
      </c>
      <c r="F20" s="8" t="s">
        <v>52</v>
      </c>
      <c r="G20" s="8" t="s">
        <v>16</v>
      </c>
      <c r="H20" s="6" t="s">
        <v>53</v>
      </c>
      <c r="I20" s="2">
        <v>128</v>
      </c>
      <c r="J20" s="2">
        <v>123</v>
      </c>
      <c r="K20" s="30">
        <v>310</v>
      </c>
      <c r="L20" s="30">
        <v>590</v>
      </c>
      <c r="M20" s="30">
        <v>45</v>
      </c>
      <c r="N20" s="31">
        <v>80</v>
      </c>
    </row>
    <row r="21" spans="1:14" ht="14.55" customHeight="1" x14ac:dyDescent="0.45">
      <c r="A21" s="20">
        <v>14</v>
      </c>
      <c r="B21" s="6" t="s">
        <v>75</v>
      </c>
      <c r="C21" s="6" t="s">
        <v>101</v>
      </c>
      <c r="D21" s="8" t="s">
        <v>55</v>
      </c>
      <c r="E21" s="8" t="s">
        <v>58</v>
      </c>
      <c r="F21" s="8" t="s">
        <v>52</v>
      </c>
      <c r="G21" s="8" t="s">
        <v>16</v>
      </c>
      <c r="H21" s="6" t="s">
        <v>53</v>
      </c>
      <c r="I21" s="2">
        <v>128</v>
      </c>
      <c r="J21" s="2">
        <v>123</v>
      </c>
      <c r="K21" s="30">
        <v>280</v>
      </c>
      <c r="L21" s="30">
        <v>550</v>
      </c>
      <c r="M21" s="30">
        <v>40</v>
      </c>
      <c r="N21" s="31">
        <v>75</v>
      </c>
    </row>
    <row r="22" spans="1:14" ht="14.55" customHeight="1" x14ac:dyDescent="0.45">
      <c r="A22" s="20">
        <v>15</v>
      </c>
      <c r="B22" s="6" t="s">
        <v>75</v>
      </c>
      <c r="C22" s="6" t="s">
        <v>97</v>
      </c>
      <c r="D22" s="8" t="s">
        <v>30</v>
      </c>
      <c r="E22" s="8" t="s">
        <v>58</v>
      </c>
      <c r="F22" s="8" t="s">
        <v>52</v>
      </c>
      <c r="G22" s="8" t="s">
        <v>70</v>
      </c>
      <c r="H22" s="6" t="s">
        <v>53</v>
      </c>
      <c r="I22" s="2">
        <v>128</v>
      </c>
      <c r="J22" s="2">
        <v>123</v>
      </c>
      <c r="K22" s="30"/>
      <c r="L22" s="30">
        <v>640</v>
      </c>
      <c r="M22" s="30"/>
      <c r="N22" s="31">
        <v>95</v>
      </c>
    </row>
    <row r="23" spans="1:14" ht="14.55" customHeight="1" x14ac:dyDescent="0.45">
      <c r="A23" s="20">
        <v>16</v>
      </c>
      <c r="B23" s="6" t="s">
        <v>76</v>
      </c>
      <c r="C23" s="6" t="s">
        <v>102</v>
      </c>
      <c r="D23" s="8" t="s">
        <v>55</v>
      </c>
      <c r="E23" s="8" t="s">
        <v>105</v>
      </c>
      <c r="F23" s="8" t="s">
        <v>52</v>
      </c>
      <c r="G23" s="8" t="s">
        <v>16</v>
      </c>
      <c r="H23" s="6" t="s">
        <v>53</v>
      </c>
      <c r="I23" s="2">
        <v>128</v>
      </c>
      <c r="J23" s="2">
        <v>123</v>
      </c>
      <c r="K23" s="30">
        <v>310</v>
      </c>
      <c r="L23" s="30">
        <v>590</v>
      </c>
      <c r="M23" s="30">
        <v>45</v>
      </c>
      <c r="N23" s="31">
        <v>80</v>
      </c>
    </row>
    <row r="24" spans="1:14" ht="14.55" customHeight="1" x14ac:dyDescent="0.45">
      <c r="A24" s="20">
        <v>17</v>
      </c>
      <c r="B24" s="6" t="s">
        <v>76</v>
      </c>
      <c r="C24" s="6" t="s">
        <v>103</v>
      </c>
      <c r="D24" s="8" t="s">
        <v>55</v>
      </c>
      <c r="E24" s="8" t="s">
        <v>105</v>
      </c>
      <c r="F24" s="8" t="s">
        <v>52</v>
      </c>
      <c r="G24" s="8" t="s">
        <v>16</v>
      </c>
      <c r="H24" s="6" t="s">
        <v>53</v>
      </c>
      <c r="I24" s="2">
        <v>128</v>
      </c>
      <c r="J24" s="2">
        <v>123</v>
      </c>
      <c r="K24" s="30">
        <v>320</v>
      </c>
      <c r="L24" s="30">
        <v>600</v>
      </c>
      <c r="M24" s="30">
        <v>50</v>
      </c>
      <c r="N24" s="31">
        <v>85</v>
      </c>
    </row>
    <row r="25" spans="1:14" ht="14.55" customHeight="1" x14ac:dyDescent="0.45">
      <c r="A25" s="20">
        <v>18</v>
      </c>
      <c r="B25" s="6" t="s">
        <v>76</v>
      </c>
      <c r="C25" s="6" t="s">
        <v>103</v>
      </c>
      <c r="D25" s="8" t="s">
        <v>55</v>
      </c>
      <c r="E25" s="8" t="s">
        <v>105</v>
      </c>
      <c r="F25" s="8" t="s">
        <v>52</v>
      </c>
      <c r="G25" s="8" t="s">
        <v>16</v>
      </c>
      <c r="H25" s="6" t="s">
        <v>53</v>
      </c>
      <c r="I25" s="2">
        <v>128</v>
      </c>
      <c r="J25" s="2">
        <v>123</v>
      </c>
      <c r="K25" s="30">
        <v>320</v>
      </c>
      <c r="L25" s="30">
        <v>600</v>
      </c>
      <c r="M25" s="30">
        <v>50</v>
      </c>
      <c r="N25" s="31">
        <v>85</v>
      </c>
    </row>
    <row r="26" spans="1:14" ht="14.55" customHeight="1" x14ac:dyDescent="0.45">
      <c r="A26" s="20">
        <v>19</v>
      </c>
      <c r="B26" s="6" t="s">
        <v>76</v>
      </c>
      <c r="C26" s="6" t="s">
        <v>103</v>
      </c>
      <c r="D26" s="8" t="s">
        <v>55</v>
      </c>
      <c r="E26" s="8" t="s">
        <v>105</v>
      </c>
      <c r="F26" s="8" t="s">
        <v>52</v>
      </c>
      <c r="G26" s="8" t="s">
        <v>16</v>
      </c>
      <c r="H26" s="6" t="s">
        <v>53</v>
      </c>
      <c r="I26" s="2">
        <v>128</v>
      </c>
      <c r="J26" s="2">
        <v>123</v>
      </c>
      <c r="K26" s="30">
        <v>320</v>
      </c>
      <c r="L26" s="30">
        <v>600</v>
      </c>
      <c r="M26" s="30">
        <v>50</v>
      </c>
      <c r="N26" s="31">
        <v>85</v>
      </c>
    </row>
    <row r="27" spans="1:14" ht="14.65" thickBot="1" x14ac:dyDescent="0.5">
      <c r="A27" s="21">
        <v>20</v>
      </c>
      <c r="B27" s="4" t="s">
        <v>77</v>
      </c>
      <c r="C27" s="4" t="s">
        <v>80</v>
      </c>
      <c r="D27" s="4" t="s">
        <v>30</v>
      </c>
      <c r="E27" s="4" t="s">
        <v>64</v>
      </c>
      <c r="F27" s="4" t="s">
        <v>52</v>
      </c>
      <c r="G27" s="4" t="s">
        <v>16</v>
      </c>
      <c r="H27" s="4" t="s">
        <v>53</v>
      </c>
      <c r="I27" s="3">
        <v>128</v>
      </c>
      <c r="J27" s="3">
        <v>123</v>
      </c>
      <c r="K27" s="32">
        <v>360</v>
      </c>
      <c r="L27" s="32">
        <v>660</v>
      </c>
      <c r="M27" s="32">
        <v>55</v>
      </c>
      <c r="N27" s="33">
        <v>95</v>
      </c>
    </row>
  </sheetData>
  <mergeCells count="4">
    <mergeCell ref="A4:B4"/>
    <mergeCell ref="A5:B5"/>
    <mergeCell ref="A1:N3"/>
    <mergeCell ref="C4: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F34A9-0617-420C-8623-EA307F4B44CD}">
  <dimension ref="A2:C28"/>
  <sheetViews>
    <sheetView zoomScale="80" zoomScaleNormal="80" workbookViewId="0">
      <pane ySplit="2" topLeftCell="A19" activePane="bottomLeft" state="frozen"/>
      <selection pane="bottomLeft" activeCell="B26" sqref="B26:C27"/>
    </sheetView>
  </sheetViews>
  <sheetFormatPr baseColWidth="10" defaultRowHeight="14.25" x14ac:dyDescent="0.45"/>
  <cols>
    <col min="1" max="1" width="36.73046875" customWidth="1"/>
    <col min="2" max="2" width="46.19921875" customWidth="1"/>
    <col min="3" max="3" width="88.53125" bestFit="1" customWidth="1"/>
  </cols>
  <sheetData>
    <row r="2" spans="1:3" ht="56.55" customHeight="1" x14ac:dyDescent="0.45">
      <c r="A2" s="38" t="s">
        <v>86</v>
      </c>
      <c r="B2" s="38"/>
      <c r="C2" s="38"/>
    </row>
    <row r="5" spans="1:3" ht="15.75" x14ac:dyDescent="0.5">
      <c r="A5" s="13" t="s">
        <v>4</v>
      </c>
      <c r="B5" s="13" t="s">
        <v>5</v>
      </c>
      <c r="C5" s="13" t="s">
        <v>6</v>
      </c>
    </row>
    <row r="6" spans="1:3" ht="15.75" x14ac:dyDescent="0.5">
      <c r="A6" s="14" t="s">
        <v>34</v>
      </c>
      <c r="B6" s="7" t="s">
        <v>7</v>
      </c>
      <c r="C6" s="7" t="s">
        <v>8</v>
      </c>
    </row>
    <row r="7" spans="1:3" ht="15.75" x14ac:dyDescent="0.5">
      <c r="A7" s="14" t="s">
        <v>9</v>
      </c>
      <c r="B7" s="7" t="s">
        <v>7</v>
      </c>
      <c r="C7" s="7" t="s">
        <v>10</v>
      </c>
    </row>
    <row r="8" spans="1:3" ht="15.75" x14ac:dyDescent="0.5">
      <c r="A8" s="14" t="s">
        <v>11</v>
      </c>
      <c r="B8" s="7" t="s">
        <v>7</v>
      </c>
      <c r="C8" s="7" t="s">
        <v>33</v>
      </c>
    </row>
    <row r="9" spans="1:3" ht="15.75" x14ac:dyDescent="0.5">
      <c r="A9" s="14" t="s">
        <v>12</v>
      </c>
      <c r="B9" s="7" t="s">
        <v>7</v>
      </c>
      <c r="C9" s="7" t="s">
        <v>13</v>
      </c>
    </row>
    <row r="10" spans="1:3" ht="15.75" x14ac:dyDescent="0.5">
      <c r="A10" s="14" t="s">
        <v>14</v>
      </c>
      <c r="B10" s="7" t="s">
        <v>7</v>
      </c>
      <c r="C10" s="7" t="s">
        <v>15</v>
      </c>
    </row>
    <row r="11" spans="1:3" ht="15.75" x14ac:dyDescent="0.5">
      <c r="A11" s="14" t="s">
        <v>16</v>
      </c>
      <c r="B11" s="7" t="s">
        <v>7</v>
      </c>
      <c r="C11" s="7" t="s">
        <v>17</v>
      </c>
    </row>
    <row r="12" spans="1:3" ht="15.75" x14ac:dyDescent="0.5">
      <c r="A12" s="14" t="s">
        <v>82</v>
      </c>
      <c r="B12" s="7" t="s">
        <v>7</v>
      </c>
      <c r="C12" s="7" t="s">
        <v>19</v>
      </c>
    </row>
    <row r="13" spans="1:3" ht="15.75" x14ac:dyDescent="0.5">
      <c r="A13" s="14" t="s">
        <v>20</v>
      </c>
      <c r="B13" s="7" t="s">
        <v>7</v>
      </c>
      <c r="C13" s="7" t="s">
        <v>21</v>
      </c>
    </row>
    <row r="14" spans="1:3" ht="15.75" x14ac:dyDescent="0.5">
      <c r="A14" s="14" t="s">
        <v>35</v>
      </c>
      <c r="B14" s="7" t="s">
        <v>7</v>
      </c>
      <c r="C14" s="7" t="s">
        <v>22</v>
      </c>
    </row>
    <row r="15" spans="1:3" ht="15.75" x14ac:dyDescent="0.5">
      <c r="A15" s="14" t="s">
        <v>23</v>
      </c>
      <c r="B15" s="7" t="s">
        <v>24</v>
      </c>
      <c r="C15" s="7" t="s">
        <v>25</v>
      </c>
    </row>
    <row r="16" spans="1:3" ht="15.75" x14ac:dyDescent="0.5">
      <c r="A16" s="14" t="s">
        <v>26</v>
      </c>
      <c r="B16" s="7" t="s">
        <v>24</v>
      </c>
      <c r="C16" s="7" t="s">
        <v>27</v>
      </c>
    </row>
    <row r="18" spans="1:3" ht="15.75" x14ac:dyDescent="0.5">
      <c r="A18" s="17" t="s">
        <v>47</v>
      </c>
      <c r="B18" s="17" t="s">
        <v>48</v>
      </c>
      <c r="C18" s="17" t="s">
        <v>49</v>
      </c>
    </row>
    <row r="19" spans="1:3" ht="15.75" x14ac:dyDescent="0.5">
      <c r="A19" s="18" t="s">
        <v>0</v>
      </c>
      <c r="B19" s="19" t="s">
        <v>50</v>
      </c>
      <c r="C19" s="19" t="s">
        <v>51</v>
      </c>
    </row>
    <row r="20" spans="1:3" ht="31.5" x14ac:dyDescent="0.5">
      <c r="A20" s="18" t="s">
        <v>55</v>
      </c>
      <c r="B20" s="19" t="s">
        <v>56</v>
      </c>
      <c r="C20" s="19" t="s">
        <v>57</v>
      </c>
    </row>
    <row r="21" spans="1:3" ht="31.5" x14ac:dyDescent="0.5">
      <c r="A21" s="18" t="s">
        <v>30</v>
      </c>
      <c r="B21" s="19" t="s">
        <v>59</v>
      </c>
      <c r="C21" s="19" t="s">
        <v>60</v>
      </c>
    </row>
    <row r="22" spans="1:3" ht="31.5" x14ac:dyDescent="0.5">
      <c r="A22" s="18" t="s">
        <v>1</v>
      </c>
      <c r="B22" s="19" t="s">
        <v>62</v>
      </c>
      <c r="C22" s="19" t="s">
        <v>63</v>
      </c>
    </row>
    <row r="23" spans="1:3" ht="31.5" x14ac:dyDescent="0.5">
      <c r="A23" s="18" t="s">
        <v>31</v>
      </c>
      <c r="B23" s="19" t="s">
        <v>65</v>
      </c>
      <c r="C23" s="19" t="s">
        <v>66</v>
      </c>
    </row>
    <row r="25" spans="1:3" ht="15.75" x14ac:dyDescent="0.5">
      <c r="B25" s="17" t="s">
        <v>67</v>
      </c>
      <c r="C25" s="17" t="s">
        <v>68</v>
      </c>
    </row>
    <row r="26" spans="1:3" ht="63" x14ac:dyDescent="0.5">
      <c r="B26" s="18" t="s">
        <v>16</v>
      </c>
      <c r="C26" s="19" t="s">
        <v>69</v>
      </c>
    </row>
    <row r="27" spans="1:3" ht="63" x14ac:dyDescent="0.5">
      <c r="B27" s="18" t="s">
        <v>70</v>
      </c>
      <c r="C27" s="19" t="s">
        <v>71</v>
      </c>
    </row>
    <row r="28" spans="1:3" ht="15.75" x14ac:dyDescent="0.5">
      <c r="B28" s="18" t="s">
        <v>72</v>
      </c>
      <c r="C28" s="19" t="s">
        <v>73</v>
      </c>
    </row>
  </sheetData>
  <mergeCells count="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B6F4-142E-4DC9-BD3C-3B372F658C9B}">
  <dimension ref="A2:E22"/>
  <sheetViews>
    <sheetView zoomScale="80" zoomScaleNormal="80" workbookViewId="0">
      <pane ySplit="2" topLeftCell="A3" activePane="bottomLeft" state="frozen"/>
      <selection pane="bottomLeft" activeCell="B11" sqref="B11"/>
    </sheetView>
  </sheetViews>
  <sheetFormatPr baseColWidth="10" defaultRowHeight="14.25" x14ac:dyDescent="0.45"/>
  <cols>
    <col min="2" max="2" width="19.59765625" bestFit="1" customWidth="1"/>
    <col min="3" max="3" width="20.06640625" bestFit="1" customWidth="1"/>
    <col min="4" max="4" width="13.265625" bestFit="1" customWidth="1"/>
    <col min="5" max="5" width="70.73046875" bestFit="1" customWidth="1"/>
  </cols>
  <sheetData>
    <row r="2" spans="1:5" ht="56.55" customHeight="1" x14ac:dyDescent="0.45">
      <c r="A2" s="38" t="s">
        <v>32</v>
      </c>
      <c r="B2" s="38"/>
      <c r="C2" s="38"/>
      <c r="D2" s="38"/>
      <c r="E2" s="38"/>
    </row>
    <row r="4" spans="1:5" x14ac:dyDescent="0.45">
      <c r="A4" s="15" t="s">
        <v>36</v>
      </c>
      <c r="B4" s="15" t="s">
        <v>37</v>
      </c>
      <c r="C4" s="15" t="s">
        <v>38</v>
      </c>
      <c r="D4" s="15" t="s">
        <v>39</v>
      </c>
      <c r="E4" s="15" t="s">
        <v>40</v>
      </c>
    </row>
    <row r="5" spans="1:5" x14ac:dyDescent="0.45">
      <c r="A5" s="16">
        <v>45839</v>
      </c>
      <c r="B5" s="7">
        <v>22</v>
      </c>
      <c r="C5" s="7">
        <v>27</v>
      </c>
      <c r="D5" s="7">
        <v>1</v>
      </c>
      <c r="E5" s="7"/>
    </row>
    <row r="6" spans="1:5" x14ac:dyDescent="0.45">
      <c r="A6" s="16">
        <v>45870</v>
      </c>
      <c r="B6" s="7">
        <v>20</v>
      </c>
      <c r="C6" s="7">
        <v>25</v>
      </c>
      <c r="D6" s="7">
        <v>1</v>
      </c>
      <c r="E6" s="7" t="s">
        <v>41</v>
      </c>
    </row>
    <row r="7" spans="1:5" x14ac:dyDescent="0.45">
      <c r="A7" s="16">
        <v>45901</v>
      </c>
      <c r="B7" s="7">
        <v>22</v>
      </c>
      <c r="C7" s="7">
        <v>26</v>
      </c>
      <c r="D7" s="7">
        <v>0</v>
      </c>
      <c r="E7" s="7"/>
    </row>
    <row r="8" spans="1:5" x14ac:dyDescent="0.45">
      <c r="A8" s="16">
        <v>45931</v>
      </c>
      <c r="B8" s="7">
        <v>23</v>
      </c>
      <c r="C8" s="7">
        <v>27</v>
      </c>
      <c r="D8" s="7">
        <v>0</v>
      </c>
      <c r="E8" s="7"/>
    </row>
    <row r="9" spans="1:5" x14ac:dyDescent="0.45">
      <c r="A9" s="16">
        <v>45962</v>
      </c>
      <c r="B9" s="7">
        <v>19</v>
      </c>
      <c r="C9" s="7">
        <v>24</v>
      </c>
      <c r="D9" s="7">
        <v>2</v>
      </c>
      <c r="E9" s="7" t="s">
        <v>42</v>
      </c>
    </row>
    <row r="10" spans="1:5" x14ac:dyDescent="0.45">
      <c r="A10" s="16">
        <v>45992</v>
      </c>
      <c r="B10" s="7">
        <v>22</v>
      </c>
      <c r="C10" s="7">
        <v>26</v>
      </c>
      <c r="D10" s="7">
        <v>1</v>
      </c>
      <c r="E10" s="7" t="s">
        <v>43</v>
      </c>
    </row>
    <row r="11" spans="1:5" x14ac:dyDescent="0.45">
      <c r="A11" s="16">
        <v>46023</v>
      </c>
      <c r="B11" s="7">
        <v>21</v>
      </c>
      <c r="C11" s="7">
        <v>26</v>
      </c>
      <c r="D11" s="7">
        <v>1</v>
      </c>
      <c r="E11" s="7" t="s">
        <v>44</v>
      </c>
    </row>
    <row r="12" spans="1:5" x14ac:dyDescent="0.45">
      <c r="A12" s="16">
        <v>46054</v>
      </c>
      <c r="B12" s="7">
        <v>20</v>
      </c>
      <c r="C12" s="7">
        <v>24</v>
      </c>
      <c r="D12" s="7">
        <v>0</v>
      </c>
      <c r="E12" s="7"/>
    </row>
    <row r="13" spans="1:5" x14ac:dyDescent="0.45">
      <c r="A13" s="16">
        <v>46082</v>
      </c>
      <c r="B13" s="7">
        <v>22</v>
      </c>
      <c r="C13" s="7">
        <v>26</v>
      </c>
      <c r="D13" s="7">
        <v>0</v>
      </c>
      <c r="E13" s="7"/>
    </row>
    <row r="14" spans="1:5" x14ac:dyDescent="0.45">
      <c r="A14" s="16">
        <v>46113</v>
      </c>
      <c r="B14" s="7">
        <v>21</v>
      </c>
      <c r="C14" s="7">
        <v>25</v>
      </c>
      <c r="D14" s="7">
        <v>2</v>
      </c>
      <c r="E14" s="7" t="s">
        <v>45</v>
      </c>
    </row>
    <row r="15" spans="1:5" x14ac:dyDescent="0.45">
      <c r="A15" s="16">
        <v>46143</v>
      </c>
      <c r="B15" s="7">
        <v>17</v>
      </c>
      <c r="C15" s="7">
        <v>22</v>
      </c>
      <c r="D15" s="7">
        <v>5</v>
      </c>
      <c r="E15" s="7" t="s">
        <v>46</v>
      </c>
    </row>
    <row r="16" spans="1:5" x14ac:dyDescent="0.45">
      <c r="A16" s="16">
        <v>46174</v>
      </c>
      <c r="B16" s="7">
        <v>22</v>
      </c>
      <c r="C16" s="7">
        <v>26</v>
      </c>
      <c r="D16" s="7">
        <v>0</v>
      </c>
      <c r="E16" s="7"/>
    </row>
    <row r="17" spans="1:5" x14ac:dyDescent="0.45">
      <c r="A17" s="16">
        <v>46204</v>
      </c>
      <c r="B17" s="7">
        <v>23</v>
      </c>
      <c r="C17" s="7">
        <v>27</v>
      </c>
      <c r="D17" s="7">
        <v>1</v>
      </c>
      <c r="E17" s="7"/>
    </row>
    <row r="18" spans="1:5" x14ac:dyDescent="0.45">
      <c r="A18" s="16">
        <v>46235</v>
      </c>
      <c r="B18" s="7">
        <v>21</v>
      </c>
      <c r="C18" s="7">
        <v>26</v>
      </c>
      <c r="D18" s="7">
        <v>1</v>
      </c>
      <c r="E18" s="7" t="s">
        <v>41</v>
      </c>
    </row>
    <row r="19" spans="1:5" x14ac:dyDescent="0.45">
      <c r="A19" s="16">
        <v>46266</v>
      </c>
      <c r="B19" s="7">
        <v>22</v>
      </c>
      <c r="C19" s="7">
        <v>26</v>
      </c>
      <c r="D19" s="7">
        <v>0</v>
      </c>
      <c r="E19" s="7"/>
    </row>
    <row r="20" spans="1:5" x14ac:dyDescent="0.45">
      <c r="A20" s="16">
        <v>46296</v>
      </c>
      <c r="B20" s="7">
        <v>22</v>
      </c>
      <c r="C20" s="7">
        <v>27</v>
      </c>
      <c r="D20" s="7">
        <v>0</v>
      </c>
      <c r="E20" s="7"/>
    </row>
    <row r="21" spans="1:5" x14ac:dyDescent="0.45">
      <c r="A21" s="16">
        <v>46327</v>
      </c>
      <c r="B21" s="7">
        <v>20</v>
      </c>
      <c r="C21" s="7">
        <v>24</v>
      </c>
      <c r="D21" s="7">
        <v>2</v>
      </c>
      <c r="E21" s="7" t="s">
        <v>42</v>
      </c>
    </row>
    <row r="22" spans="1:5" x14ac:dyDescent="0.45">
      <c r="A22" s="16">
        <v>46357</v>
      </c>
      <c r="B22" s="7">
        <v>22</v>
      </c>
      <c r="C22" s="7">
        <v>26</v>
      </c>
      <c r="D22" s="7">
        <v>1</v>
      </c>
      <c r="E22" s="7" t="s">
        <v>43</v>
      </c>
    </row>
  </sheetData>
  <mergeCells count="1">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A3E8936D6FDA489F1777ADCF72FDE2" ma:contentTypeVersion="3" ma:contentTypeDescription="Create a new document." ma:contentTypeScope="" ma:versionID="4416206896cf76a48a6ebf56e21e8ddd">
  <xsd:schema xmlns:xsd="http://www.w3.org/2001/XMLSchema" xmlns:xs="http://www.w3.org/2001/XMLSchema" xmlns:p="http://schemas.microsoft.com/office/2006/metadata/properties" xmlns:ns2="fe34159d-59f8-4435-8d81-71dbf12038c3" targetNamespace="http://schemas.microsoft.com/office/2006/metadata/properties" ma:root="true" ma:fieldsID="9376d8cb24a16314db71ab22a502699e" ns2:_="">
    <xsd:import namespace="fe34159d-59f8-4435-8d81-71dbf12038c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4159d-59f8-4435-8d81-71dbf1203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A76D85-B610-45F2-9AED-059738C10C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34159d-59f8-4435-8d81-71dbf12038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4D18EF-B10A-4BDF-822E-1B524DB8022A}">
  <ds:schemaRefs>
    <ds:schemaRef ds:uri="http://schemas.microsoft.com/sharepoint/v3/contenttype/forms"/>
  </ds:schemaRefs>
</ds:datastoreItem>
</file>

<file path=customXml/itemProps3.xml><?xml version="1.0" encoding="utf-8"?>
<ds:datastoreItem xmlns:ds="http://schemas.openxmlformats.org/officeDocument/2006/customXml" ds:itemID="{52D4AFE6-7AAD-4882-B7A9-65BAAE6C484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Price table</vt:lpstr>
      <vt:lpstr>Notes</vt:lpstr>
      <vt:lpstr>Working days</vt:lpstr>
    </vt:vector>
  </TitlesOfParts>
  <Company>Marionnaud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Lucette Gros-Prugny</dc:creator>
  <cp:lastModifiedBy>Afef MDIMAGH</cp:lastModifiedBy>
  <dcterms:created xsi:type="dcterms:W3CDTF">2018-11-05T13:40:21Z</dcterms:created>
  <dcterms:modified xsi:type="dcterms:W3CDTF">2025-06-18T17:34:19Z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0x0101003FA3E8936D6FDA489F1777ADCF72FDE2</vt:lpwstr>
  </property>
</Properties>
</file>