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B156DD71-58A3-4FE3-9D4B-401694CEB2AB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'2024'!$B$28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6" l="1"/>
  <c r="H26" i="16"/>
  <c r="N26" i="16" l="1"/>
  <c r="M26" i="16"/>
  <c r="L26" i="16"/>
  <c r="K26" i="16"/>
  <c r="J26" i="16"/>
  <c r="I26" i="16"/>
  <c r="H24" i="16"/>
  <c r="G24" i="16"/>
  <c r="G26" i="16" s="1"/>
  <c r="F24" i="16"/>
  <c r="F26" i="16" s="1"/>
  <c r="E24" i="16"/>
  <c r="E26" i="16" s="1"/>
  <c r="D24" i="16"/>
  <c r="D26" i="16" s="1"/>
  <c r="C24" i="16"/>
  <c r="C26" i="16" s="1"/>
  <c r="P23" i="16"/>
  <c r="N20" i="16"/>
  <c r="M20" i="16"/>
  <c r="M28" i="16" s="1"/>
  <c r="L20" i="16"/>
  <c r="L28" i="16" s="1"/>
  <c r="K20" i="16"/>
  <c r="K28" i="16" s="1"/>
  <c r="J20" i="16"/>
  <c r="J28" i="16" s="1"/>
  <c r="I20" i="16"/>
  <c r="I28" i="16" s="1"/>
  <c r="P19" i="16"/>
  <c r="H18" i="16"/>
  <c r="H20" i="16" s="1"/>
  <c r="G18" i="16"/>
  <c r="G20" i="16" s="1"/>
  <c r="F18" i="16"/>
  <c r="F20" i="16" s="1"/>
  <c r="E18" i="16"/>
  <c r="E20" i="16" s="1"/>
  <c r="D18" i="16"/>
  <c r="D20" i="16" s="1"/>
  <c r="C18" i="16"/>
  <c r="C20" i="16" s="1"/>
  <c r="P15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6" i="15"/>
  <c r="M26" i="15"/>
  <c r="I26" i="15"/>
  <c r="H26" i="15"/>
  <c r="G26" i="15"/>
  <c r="F26" i="15"/>
  <c r="E26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P23" i="15"/>
  <c r="N23" i="15"/>
  <c r="P22" i="15"/>
  <c r="N19" i="15"/>
  <c r="M19" i="15"/>
  <c r="L19" i="15"/>
  <c r="L26" i="15" s="1"/>
  <c r="K19" i="15"/>
  <c r="K26" i="15" s="1"/>
  <c r="J19" i="15"/>
  <c r="J26" i="15" s="1"/>
  <c r="I19" i="15"/>
  <c r="H19" i="15"/>
  <c r="G19" i="15"/>
  <c r="F19" i="15"/>
  <c r="E19" i="15"/>
  <c r="D19" i="15"/>
  <c r="D26" i="15" s="1"/>
  <c r="C19" i="15"/>
  <c r="C26" i="15" s="1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D28" i="16" l="1"/>
  <c r="P8" i="16"/>
  <c r="G28" i="16"/>
  <c r="H28" i="16"/>
  <c r="N28" i="16"/>
  <c r="P20" i="16"/>
  <c r="C28" i="16"/>
  <c r="E28" i="16"/>
  <c r="P26" i="16"/>
  <c r="F28" i="16"/>
  <c r="P26" i="15"/>
  <c r="P19" i="15"/>
  <c r="P18" i="16"/>
  <c r="P24" i="16"/>
  <c r="P28" i="16" l="1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<sst xmlns="http://schemas.openxmlformats.org/spreadsheetml/2006/main" count="75" uniqueCount="41">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</sst>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8542-3E66-469E-883D-06EFF3DA09AA}">
  <dimension ref="B1:P28"/>
  <sheetViews>
    <sheetView tabSelected="1"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111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/>
      <c r="J12" s="11"/>
      <c r="K12" s="11"/>
      <c r="L12" s="11"/>
      <c r="M12" s="11"/>
      <c r="N12" s="11"/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/>
      <c r="J18" s="9"/>
      <c r="K18" s="9"/>
      <c r="L18" s="9"/>
      <c r="M18" s="9"/>
      <c r="N18" s="9"/>
      <c r="O18" s="4"/>
      <c r="P18" s="37">
        <f>SUM(C18:N18)</f>
        <v>52652.4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52652.4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/>
      <c r="J23" s="9"/>
      <c r="K23" s="9"/>
      <c r="L23" s="9"/>
      <c r="M23" s="9"/>
      <c r="N23" s="9"/>
      <c r="O23" s="4"/>
      <c r="P23" s="39">
        <f>SUM(C23:N23)</f>
        <v>33751.800000000003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/>
      <c r="J24" s="9"/>
      <c r="K24" s="9"/>
      <c r="L24" s="9"/>
      <c r="M24" s="9"/>
      <c r="N24" s="9"/>
      <c r="O24" s="4"/>
      <c r="P24" s="39">
        <f>SUM(C24:N24)</f>
        <v>20522.07</v>
      </c>
    </row>
    <row r="25" spans="2:16" x14ac:dyDescent="0.3">
      <c r="B25" s="67" t="s">
        <v>40</v>
      </c>
      <c r="C25" s="68"/>
      <c r="D25" s="68"/>
      <c r="E25" s="68"/>
      <c r="F25" s="68"/>
      <c r="G25" s="68"/>
      <c r="H25" s="68">
        <v>1144.76</v>
      </c>
      <c r="I25" s="68"/>
      <c r="J25" s="68"/>
      <c r="K25" s="68"/>
      <c r="L25" s="68"/>
      <c r="M25" s="68"/>
      <c r="N25" s="68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N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55418.63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1414.0600000000013</v>
      </c>
      <c r="D28" s="44">
        <f t="shared" si="3"/>
        <v>-976.5600000000004</v>
      </c>
      <c r="E28" s="44">
        <f t="shared" si="3"/>
        <v>453.11000000000058</v>
      </c>
      <c r="F28" s="44">
        <f t="shared" si="3"/>
        <v>-21.139999999999418</v>
      </c>
      <c r="G28" s="44">
        <f t="shared" si="3"/>
        <v>-2917.0999999999995</v>
      </c>
      <c r="H28" s="44">
        <f t="shared" si="3"/>
        <v>-718.60000000000036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-2766.2299999999977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'2023'!P26+'2024'!P28</f>
        <v>-3250.6199999999976</v>
      </c>
    </row>
    <row r="4" spans="2:3" ht="16.95" customHeight="1" x14ac:dyDescent="0.3">
      <c r="B4" s="34" t="s">
        <v>26</v>
      </c>
      <c r="C4" s="36">
        <f>SUM('2023'!P12)+('2024'!P12)</f>
        <v>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2024-07-02T22:51:40Z</dcterms:modified>
</cp:coreProperties>
</file>