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A45476AF-FB55-4F81-8850-793747C86574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3" i="15" l="1"/>
  <c r="P14" i="15"/>
  <c r="P36" i="15"/>
  <c r="P35" i="15"/>
  <c r="N33" i="15"/>
  <c r="M33" i="15"/>
  <c r="P31" i="15"/>
  <c r="L29" i="15"/>
  <c r="K29" i="15"/>
  <c r="J29" i="15"/>
  <c r="I29" i="15"/>
  <c r="H29" i="15"/>
  <c r="G29" i="15"/>
  <c r="F29" i="15"/>
  <c r="P28" i="15"/>
  <c r="C27" i="15"/>
  <c r="P26" i="15"/>
  <c r="E25" i="15"/>
  <c r="E29" i="15" s="1"/>
  <c r="D25" i="15"/>
  <c r="D29" i="15" s="1"/>
  <c r="C25" i="15"/>
  <c r="P25" i="15" s="1"/>
  <c r="P24" i="15"/>
  <c r="L21" i="15"/>
  <c r="L33" i="15" s="1"/>
  <c r="K21" i="15"/>
  <c r="J21" i="15"/>
  <c r="J33" i="15" s="1"/>
  <c r="I21" i="15"/>
  <c r="I33" i="15" s="1"/>
  <c r="H21" i="15"/>
  <c r="G21" i="15"/>
  <c r="F21" i="15"/>
  <c r="E21" i="15"/>
  <c r="P20" i="15"/>
  <c r="E19" i="15"/>
  <c r="D19" i="15"/>
  <c r="C19" i="15"/>
  <c r="C21" i="15" s="1"/>
  <c r="P16" i="15"/>
  <c r="P15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6" i="14"/>
  <c r="P35" i="14"/>
  <c r="P31" i="14"/>
  <c r="L29" i="14"/>
  <c r="I29" i="14"/>
  <c r="D29" i="14"/>
  <c r="P28" i="14"/>
  <c r="P27" i="14"/>
  <c r="P26" i="14"/>
  <c r="P25" i="14"/>
  <c r="N24" i="14"/>
  <c r="N29" i="14" s="1"/>
  <c r="M24" i="14"/>
  <c r="M29" i="14" s="1"/>
  <c r="L24" i="14"/>
  <c r="K24" i="14"/>
  <c r="K29" i="14" s="1"/>
  <c r="K33" i="14" s="1"/>
  <c r="J24" i="14"/>
  <c r="J29" i="14" s="1"/>
  <c r="I24" i="14"/>
  <c r="H24" i="14"/>
  <c r="H29" i="14" s="1"/>
  <c r="G24" i="14"/>
  <c r="G29" i="14" s="1"/>
  <c r="F24" i="14"/>
  <c r="F29" i="14" s="1"/>
  <c r="E24" i="14"/>
  <c r="E29" i="14" s="1"/>
  <c r="D24" i="14"/>
  <c r="C24" i="14"/>
  <c r="P24" i="14" s="1"/>
  <c r="P23" i="14"/>
  <c r="K20" i="14"/>
  <c r="I20" i="14"/>
  <c r="I33" i="14" s="1"/>
  <c r="H20" i="14"/>
  <c r="H33" i="14" s="1"/>
  <c r="C20" i="14"/>
  <c r="P19" i="14"/>
  <c r="P18" i="14"/>
  <c r="N17" i="14"/>
  <c r="N20" i="14" s="1"/>
  <c r="N33" i="14" s="1"/>
  <c r="M17" i="14"/>
  <c r="M20" i="14" s="1"/>
  <c r="L17" i="14"/>
  <c r="L20" i="14" s="1"/>
  <c r="L33" i="14" s="1"/>
  <c r="K17" i="14"/>
  <c r="J17" i="14"/>
  <c r="J20" i="14" s="1"/>
  <c r="J33" i="14" s="1"/>
  <c r="I17" i="14"/>
  <c r="H17" i="14"/>
  <c r="G17" i="14"/>
  <c r="G20" i="14" s="1"/>
  <c r="F17" i="14"/>
  <c r="F20" i="14" s="1"/>
  <c r="F33" i="14" s="1"/>
  <c r="E17" i="14"/>
  <c r="E20" i="14" s="1"/>
  <c r="D17" i="14"/>
  <c r="D20" i="14" s="1"/>
  <c r="D33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2"/>
  <c r="P32" i="12"/>
  <c r="L30" i="12"/>
  <c r="I30" i="12"/>
  <c r="D30" i="12"/>
  <c r="P28" i="12"/>
  <c r="L26" i="12"/>
  <c r="K26" i="12"/>
  <c r="J26" i="12"/>
  <c r="I26" i="12"/>
  <c r="H26" i="12"/>
  <c r="G26" i="12"/>
  <c r="F26" i="12"/>
  <c r="E26" i="12"/>
  <c r="D26" i="12"/>
  <c r="C26" i="12"/>
  <c r="P25" i="12"/>
  <c r="P24" i="12"/>
  <c r="N23" i="12"/>
  <c r="N26" i="12" s="1"/>
  <c r="M23" i="12"/>
  <c r="M26" i="12" s="1"/>
  <c r="P22" i="12"/>
  <c r="N19" i="12"/>
  <c r="M19" i="12"/>
  <c r="M30" i="12" s="1"/>
  <c r="L19" i="12"/>
  <c r="K19" i="12"/>
  <c r="K30" i="12" s="1"/>
  <c r="J19" i="12"/>
  <c r="J30" i="12" s="1"/>
  <c r="I19" i="12"/>
  <c r="H19" i="12"/>
  <c r="H30" i="12" s="1"/>
  <c r="G19" i="12"/>
  <c r="G30" i="12" s="1"/>
  <c r="F19" i="12"/>
  <c r="F30" i="12" s="1"/>
  <c r="E19" i="12"/>
  <c r="E30" i="12" s="1"/>
  <c r="D19" i="12"/>
  <c r="C19" i="12"/>
  <c r="P19" i="12" s="1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19" i="15" l="1"/>
  <c r="C29" i="15"/>
  <c r="F33" i="15"/>
  <c r="H33" i="15"/>
  <c r="P8" i="15"/>
  <c r="K33" i="15"/>
  <c r="D21" i="15"/>
  <c r="D33" i="15" s="1"/>
  <c r="G33" i="15"/>
  <c r="C4" i="13"/>
  <c r="C33" i="15"/>
  <c r="G33" i="14"/>
  <c r="P29" i="15"/>
  <c r="P20" i="14"/>
  <c r="E33" i="15"/>
  <c r="N30" i="12"/>
  <c r="P26" i="12"/>
  <c r="E33" i="14"/>
  <c r="M33" i="14"/>
  <c r="P17" i="14"/>
  <c r="P23" i="12"/>
  <c r="P27" i="15"/>
  <c r="C30" i="12"/>
  <c r="C29" i="14"/>
  <c r="P21" i="15" l="1"/>
  <c r="P30" i="12"/>
  <c r="P29" i="14"/>
  <c r="C33" i="14"/>
  <c r="P33" i="14" s="1"/>
  <c r="P33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<sst xmlns="http://schemas.openxmlformats.org/spreadsheetml/2006/main" count="129" uniqueCount="52">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</sst>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3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B5" workbookViewId="0">
      <selection activeCell="N28" sqref="N28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3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3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">
      <c r="P37"/>
    </row>
    <row r="38" spans="2:16" x14ac:dyDescent="0.3">
      <c r="P38"/>
    </row>
    <row r="39" spans="2:16" x14ac:dyDescent="0.3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AD6-2AEE-4F78-8DCF-B38C494255C2}">
  <dimension ref="B1:P36"/>
  <sheetViews>
    <sheetView tabSelected="1" topLeftCell="B3" workbookViewId="0">
      <selection activeCell="F29" sqref="F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57</v>
      </c>
    </row>
    <row r="7" spans="2:16" x14ac:dyDescent="0.3">
      <c r="B7" s="9" t="s">
        <v>21</v>
      </c>
      <c r="C7" s="37">
        <v>21</v>
      </c>
      <c r="D7" s="37">
        <v>21</v>
      </c>
      <c r="E7" s="37">
        <v>11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53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21</v>
      </c>
      <c r="E11" s="11">
        <v>11</v>
      </c>
      <c r="F11" s="11"/>
      <c r="G11" s="11"/>
      <c r="H11" s="11"/>
      <c r="I11" s="11"/>
      <c r="J11" s="11"/>
      <c r="K11" s="11"/>
      <c r="L11" s="11"/>
      <c r="M11" s="11"/>
      <c r="N11" s="11"/>
      <c r="P11" s="59">
        <f t="shared" ref="P11:P16" si="1">SUM(C11:N11)</f>
        <v>53</v>
      </c>
    </row>
    <row r="12" spans="2:16" x14ac:dyDescent="0.3">
      <c r="B12" s="9" t="s">
        <v>16</v>
      </c>
      <c r="C12" s="12">
        <v>1</v>
      </c>
      <c r="D12" s="12"/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P12" s="59">
        <f t="shared" si="1"/>
        <v>1</v>
      </c>
    </row>
    <row r="13" spans="2:16" x14ac:dyDescent="0.3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">
      <c r="B14" s="9" t="s">
        <v>50</v>
      </c>
      <c r="C14" s="12"/>
      <c r="D14" s="12"/>
      <c r="E14" s="12">
        <v>7</v>
      </c>
      <c r="F14" s="12"/>
      <c r="G14" s="12"/>
      <c r="H14" s="12"/>
      <c r="I14" s="12"/>
      <c r="J14" s="12"/>
      <c r="K14" s="12"/>
      <c r="L14" s="12"/>
      <c r="M14" s="12"/>
      <c r="N14" s="12"/>
      <c r="P14" s="59">
        <f t="shared" si="1"/>
        <v>7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31469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L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/>
      <c r="N21" s="28"/>
      <c r="O21" s="5"/>
      <c r="P21" s="42">
        <f>SUM(C21:O21)</f>
        <v>31469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5966.71</v>
      </c>
      <c r="D24" s="10">
        <v>5966.71</v>
      </c>
      <c r="E24" s="10">
        <v>4088.44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16021.86</v>
      </c>
    </row>
    <row r="25" spans="2:16" x14ac:dyDescent="0.3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3"/>
        <v>10523.32</v>
      </c>
    </row>
    <row r="26" spans="2:16" x14ac:dyDescent="0.3">
      <c r="B26" s="55" t="s">
        <v>40</v>
      </c>
      <c r="C26" s="10">
        <v>643.048</v>
      </c>
      <c r="D26" s="10">
        <v>618.36400000000003</v>
      </c>
      <c r="E26" s="10">
        <v>371.524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3"/>
        <v>1632.9360000000001</v>
      </c>
    </row>
    <row r="27" spans="2:16" s="10" customFormat="1" x14ac:dyDescent="0.3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">
      <c r="B28" s="55" t="s">
        <v>41</v>
      </c>
      <c r="C28" s="56"/>
      <c r="D28" s="56"/>
      <c r="E28" s="56"/>
      <c r="F28" s="56">
        <v>3000</v>
      </c>
      <c r="G28" s="56"/>
      <c r="H28" s="56"/>
      <c r="I28" s="56"/>
      <c r="J28" s="56"/>
      <c r="K28" s="56"/>
      <c r="L28" s="56"/>
      <c r="M28" s="71"/>
      <c r="N28" s="56"/>
      <c r="O28" s="4"/>
      <c r="P28" s="43">
        <f t="shared" si="3"/>
        <v>3000</v>
      </c>
    </row>
    <row r="29" spans="2:16" x14ac:dyDescent="0.3">
      <c r="B29" s="8" t="s">
        <v>3</v>
      </c>
      <c r="C29" s="44">
        <f t="shared" ref="C29:L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3000</v>
      </c>
      <c r="G29" s="44">
        <f t="shared" si="4"/>
        <v>0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/>
      <c r="N29" s="44"/>
      <c r="O29" s="4"/>
      <c r="P29" s="61">
        <f t="shared" si="3"/>
        <v>31255.536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6" t="s">
        <v>42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70"/>
      <c r="P31" s="68">
        <f>SUM(C31:N31)</f>
        <v>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-3000</v>
      </c>
      <c r="G33" s="47">
        <f t="shared" si="5"/>
        <v>0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213.46400000000085</v>
      </c>
    </row>
    <row r="35" spans="2:16" x14ac:dyDescent="0.3">
      <c r="B35" s="63" t="s">
        <v>37</v>
      </c>
      <c r="C35" s="54">
        <v>1452</v>
      </c>
      <c r="D35" s="54">
        <v>1386</v>
      </c>
      <c r="E35" s="54">
        <v>726</v>
      </c>
      <c r="F35" s="54"/>
      <c r="G35" s="54"/>
      <c r="H35" s="54"/>
      <c r="I35" s="54"/>
      <c r="J35" s="54"/>
      <c r="K35" s="54"/>
      <c r="L35" s="54"/>
      <c r="M35" s="54"/>
      <c r="N35" s="54"/>
      <c r="P35" s="62">
        <f>SUM(C35:N35)</f>
        <v>3564</v>
      </c>
    </row>
    <row r="36" spans="2:16" x14ac:dyDescent="0.3">
      <c r="B36" s="63" t="s">
        <v>38</v>
      </c>
      <c r="C36" s="54">
        <v>643.048</v>
      </c>
      <c r="D36" s="54">
        <v>618.36400000000003</v>
      </c>
      <c r="E36" s="54">
        <v>371.524</v>
      </c>
      <c r="F36" s="54"/>
      <c r="G36" s="54"/>
      <c r="H36" s="54"/>
      <c r="I36" s="54"/>
      <c r="J36" s="54"/>
      <c r="K36" s="54"/>
      <c r="L36" s="54"/>
      <c r="M36" s="54"/>
      <c r="N36" s="54"/>
      <c r="P36" s="62">
        <f>SUM(C36:N36)</f>
        <v>1632.9360000000001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4" t="s">
        <v>23</v>
      </c>
      <c r="C2" s="75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44</v>
      </c>
      <c r="C5" s="33">
        <v>570</v>
      </c>
    </row>
    <row r="6" spans="2:3" ht="25.95" customHeight="1" x14ac:dyDescent="0.3">
      <c r="B6" s="33" t="s">
        <v>45</v>
      </c>
      <c r="C6" s="33">
        <v>600</v>
      </c>
    </row>
    <row r="7" spans="2:3" ht="25.95" customHeight="1" x14ac:dyDescent="0.3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6" t="s">
        <v>33</v>
      </c>
      <c r="C2" s="76"/>
    </row>
    <row r="3" spans="2:3" ht="16.95" customHeight="1" x14ac:dyDescent="0.3">
      <c r="B3" s="38" t="s">
        <v>34</v>
      </c>
      <c r="C3" s="39">
        <f>SUM('2022'!P30,'2023'!P33,'2024'!P33)</f>
        <v>-12406.186000000002</v>
      </c>
    </row>
    <row r="4" spans="2:3" ht="16.95" customHeight="1" x14ac:dyDescent="0.3">
      <c r="B4" s="38" t="s">
        <v>39</v>
      </c>
      <c r="C4" s="40">
        <f>'2022'!P12+'2023'!P12+'2024'!P12</f>
        <v>26.5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2024-05-07T09:22:37Z</dcterms:modified>
</cp:coreProperties>
</file>