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C633BD43-7179-40A5-816A-B7C3569F00AE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'2023'!#REF!</definedName>
    <definedName name="FRAIS_KM" localSheetId="1">'2024'!#REF!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'2023'!#REF!</definedName>
    <definedName name="NOMBRE_KM" localSheetId="1">'2024'!#REF!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3" i="13"/>
  <c r="P6" i="15"/>
  <c r="P7" i="15"/>
  <c r="C8" i="15"/>
  <c r="D8" i="15"/>
  <c r="E8" i="15"/>
  <c r="F8" i="15"/>
  <c r="G8" i="15"/>
  <c r="H8" i="15"/>
  <c r="I8" i="15"/>
  <c r="J8" i="15"/>
  <c r="K8" i="15"/>
  <c r="L8" i="15"/>
  <c r="M8" i="15"/>
  <c r="N8" i="15"/>
  <c r="P11" i="15"/>
  <c r="P12" i="15"/>
  <c r="P13" i="15"/>
  <c r="P14" i="15"/>
  <c r="H19" i="15"/>
  <c r="I19" i="15"/>
  <c r="J19" i="15"/>
  <c r="J27" i="15" s="1"/>
  <c r="K19" i="15"/>
  <c r="K27" i="15" s="1"/>
  <c r="L19" i="15"/>
  <c r="L27" i="15" s="1"/>
  <c r="N19" i="15"/>
  <c r="P18" i="15"/>
  <c r="C19" i="15"/>
  <c r="D19" i="15"/>
  <c r="D27" i="15" s="1"/>
  <c r="E19" i="15"/>
  <c r="F19" i="15"/>
  <c r="F27" i="15" s="1"/>
  <c r="G19" i="15"/>
  <c r="M19" i="15"/>
  <c r="M27" i="15" s="1"/>
  <c r="P22" i="15"/>
  <c r="G25" i="15"/>
  <c r="P23" i="15"/>
  <c r="I25" i="15"/>
  <c r="J25" i="15"/>
  <c r="P24" i="15"/>
  <c r="C25" i="15"/>
  <c r="D25" i="15"/>
  <c r="E25" i="15"/>
  <c r="F25" i="15"/>
  <c r="K25" i="15"/>
  <c r="L25" i="15"/>
  <c r="M25" i="15"/>
  <c r="N25" i="15"/>
  <c r="J27" i="14"/>
  <c r="C27" i="14"/>
  <c r="N25" i="14"/>
  <c r="J25" i="14"/>
  <c r="H25" i="14"/>
  <c r="G25" i="14"/>
  <c r="F25" i="14"/>
  <c r="D25" i="14"/>
  <c r="C25" i="14"/>
  <c r="P24" i="14"/>
  <c r="N23" i="14"/>
  <c r="M23" i="14"/>
  <c r="M25" i="14" s="1"/>
  <c r="M27" i="14" s="1"/>
  <c r="L23" i="14"/>
  <c r="L25" i="14" s="1"/>
  <c r="K23" i="14"/>
  <c r="K25" i="14" s="1"/>
  <c r="J23" i="14"/>
  <c r="I23" i="14"/>
  <c r="I25" i="14" s="1"/>
  <c r="I27" i="14" s="1"/>
  <c r="H23" i="14"/>
  <c r="G23" i="14"/>
  <c r="F23" i="14"/>
  <c r="E23" i="14"/>
  <c r="E25" i="14" s="1"/>
  <c r="P22" i="14"/>
  <c r="M19" i="14"/>
  <c r="L19" i="14"/>
  <c r="L27" i="14" s="1"/>
  <c r="J19" i="14"/>
  <c r="I19" i="14"/>
  <c r="H19" i="14"/>
  <c r="H27" i="14" s="1"/>
  <c r="E19" i="14"/>
  <c r="D19" i="14"/>
  <c r="D27" i="14" s="1"/>
  <c r="C19" i="14"/>
  <c r="P18" i="14"/>
  <c r="N17" i="14"/>
  <c r="N19" i="14" s="1"/>
  <c r="N27" i="14" s="1"/>
  <c r="M17" i="14"/>
  <c r="L17" i="14"/>
  <c r="K17" i="14"/>
  <c r="K19" i="14" s="1"/>
  <c r="J17" i="14"/>
  <c r="I17" i="14"/>
  <c r="H17" i="14"/>
  <c r="G17" i="14"/>
  <c r="G19" i="14" s="1"/>
  <c r="G27" i="14" s="1"/>
  <c r="F17" i="14"/>
  <c r="F19" i="14" s="1"/>
  <c r="F27" i="14" s="1"/>
  <c r="E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N27" i="15" l="1"/>
  <c r="E27" i="15"/>
  <c r="G27" i="15"/>
  <c r="P17" i="15"/>
  <c r="P8" i="15"/>
  <c r="I27" i="15"/>
  <c r="P19" i="15"/>
  <c r="C27" i="15"/>
  <c r="H25" i="15"/>
  <c r="H27" i="15" s="1"/>
  <c r="P19" i="14"/>
  <c r="E27" i="14"/>
  <c r="P25" i="14"/>
  <c r="K27" i="14"/>
  <c r="P27" i="14" s="1"/>
  <c r="P23" i="14"/>
  <c r="P17" i="14"/>
  <c r="P25" i="15" l="1"/>
  <c r="P27" i="15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<sst xmlns="http://schemas.openxmlformats.org/spreadsheetml/2006/main" count="75" uniqueCount="40">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</sst>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N17" sqref="N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13</v>
      </c>
      <c r="O7" s="36"/>
      <c r="P7" s="55">
        <f>SUM(C7:N7)</f>
        <v>183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-6</v>
      </c>
      <c r="O8" s="36"/>
      <c r="P8" s="55">
        <f>SUM(C8:N8)</f>
        <v>-7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1BB-6C5C-4706-A501-9905E44EC1B0}">
  <dimension ref="B1:P27"/>
  <sheetViews>
    <sheetView tabSelected="1" workbookViewId="0">
      <selection activeCell="D30" sqref="D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0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6">
        <f>SUM(C11:N11)</f>
        <v>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0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0</v>
      </c>
    </row>
    <row r="24" spans="2:16" x14ac:dyDescent="0.45">
      <c r="B24" s="60" t="s">
        <v>39</v>
      </c>
      <c r="C24" s="61">
        <v>215.83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43">
        <f>SUM(C24:N24)</f>
        <v>215.83</v>
      </c>
    </row>
    <row r="25" spans="2:16" x14ac:dyDescent="0.45">
      <c r="B25" s="8" t="s">
        <v>3</v>
      </c>
      <c r="C25" s="44">
        <f t="shared" ref="C25:N25" si="2">SUM(C22:C24)</f>
        <v>215.83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215.83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-215.83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7">
        <f>SUM(C27:N27)</f>
        <v>-215.83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23</v>
      </c>
      <c r="C2" s="65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33</v>
      </c>
      <c r="C2" s="66"/>
    </row>
    <row r="3" spans="2:3" ht="16.899999999999999" customHeight="1" x14ac:dyDescent="0.45">
      <c r="B3" s="38" t="s">
        <v>34</v>
      </c>
      <c r="C3" s="39">
        <f>SUM('2023'!P27)+('2024'!P27)</f>
        <v>7444.7900000000081</v>
      </c>
    </row>
    <row r="4" spans="2:3" ht="16.899999999999999" customHeight="1" x14ac:dyDescent="0.45">
      <c r="B4" s="38" t="s">
        <v>37</v>
      </c>
      <c r="C4" s="40">
        <f>'2023'!P12+'2024'!P12</f>
        <v>13.5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2024-01-10T16:47:06Z</dcterms:modified>
</cp:coreProperties>
</file>