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4" l="1"/>
  <c r="N28" i="14"/>
  <c r="N26" i="14"/>
  <c r="M26" i="14"/>
  <c r="L26" i="14"/>
  <c r="K26" i="14"/>
  <c r="J26" i="14"/>
  <c r="I26" i="14"/>
  <c r="P25" i="14"/>
  <c r="H24" i="14"/>
  <c r="H26" i="14" s="1"/>
  <c r="G24" i="14"/>
  <c r="G26" i="14" s="1"/>
  <c r="F24" i="14"/>
  <c r="F26" i="14" s="1"/>
  <c r="E24" i="14"/>
  <c r="E26" i="14" s="1"/>
  <c r="D24" i="14"/>
  <c r="D26" i="14" s="1"/>
  <c r="C24" i="14"/>
  <c r="C26" i="14" s="1"/>
  <c r="P23" i="14"/>
  <c r="N20" i="14"/>
  <c r="M20" i="14"/>
  <c r="M28" i="14" s="1"/>
  <c r="L20" i="14"/>
  <c r="L28" i="14" s="1"/>
  <c r="K20" i="14"/>
  <c r="K28" i="14" s="1"/>
  <c r="J20" i="14"/>
  <c r="I20" i="14"/>
  <c r="P19" i="14"/>
  <c r="H18" i="14"/>
  <c r="H20" i="14" s="1"/>
  <c r="H28" i="14" s="1"/>
  <c r="G18" i="14"/>
  <c r="G20" i="14" s="1"/>
  <c r="F18" i="14"/>
  <c r="F20" i="14" s="1"/>
  <c r="E18" i="14"/>
  <c r="E20" i="14" s="1"/>
  <c r="D18" i="14"/>
  <c r="D20" i="14" s="1"/>
  <c r="D28" i="14" s="1"/>
  <c r="C18" i="14"/>
  <c r="P15" i="14"/>
  <c r="P14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6" i="12"/>
  <c r="L24" i="12"/>
  <c r="L26" i="12" s="1"/>
  <c r="K24" i="12"/>
  <c r="J24" i="12"/>
  <c r="I24" i="12"/>
  <c r="H24" i="12"/>
  <c r="G24" i="12"/>
  <c r="F24" i="12"/>
  <c r="E24" i="12"/>
  <c r="D24" i="12"/>
  <c r="D26" i="12" s="1"/>
  <c r="C24" i="12"/>
  <c r="N23" i="12"/>
  <c r="N24" i="12" s="1"/>
  <c r="M23" i="12"/>
  <c r="P22" i="12"/>
  <c r="N19" i="12"/>
  <c r="M19" i="12"/>
  <c r="L19" i="12"/>
  <c r="K19" i="12"/>
  <c r="J19" i="12"/>
  <c r="I19" i="12"/>
  <c r="I26" i="12" s="1"/>
  <c r="H19" i="12"/>
  <c r="H26" i="12" s="1"/>
  <c r="G19" i="12"/>
  <c r="G26" i="12" s="1"/>
  <c r="F19" i="12"/>
  <c r="E19" i="12"/>
  <c r="D19" i="12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19" i="12" l="1"/>
  <c r="M26" i="12"/>
  <c r="P8" i="14"/>
  <c r="F26" i="12"/>
  <c r="N26" i="12"/>
  <c r="P23" i="12"/>
  <c r="P24" i="14"/>
  <c r="P24" i="12"/>
  <c r="P8" i="12"/>
  <c r="J26" i="12"/>
  <c r="I28" i="14"/>
  <c r="M24" i="12"/>
  <c r="P18" i="14"/>
  <c r="J28" i="14"/>
  <c r="E28" i="14"/>
  <c r="F28" i="14"/>
  <c r="G28" i="14"/>
  <c r="P26" i="14"/>
  <c r="E26" i="12"/>
  <c r="P26" i="12" s="1"/>
  <c r="C20" i="14"/>
  <c r="C28" i="14" l="1"/>
  <c r="P28" i="14" s="1"/>
  <c r="C3" i="13" s="1"/>
  <c r="P20" i="14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<sst xmlns="http://schemas.openxmlformats.org/spreadsheetml/2006/main" count="75" uniqueCount="41">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</sst>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topLeftCell="A7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5">
        <f>SUM(C6:N6)</f>
        <v>114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/>
      <c r="J7" s="37"/>
      <c r="K7" s="37"/>
      <c r="L7" s="37"/>
      <c r="M7" s="37"/>
      <c r="N7" s="37"/>
      <c r="O7" s="36"/>
      <c r="P7" s="55">
        <f>SUM(C7:N7)</f>
        <v>114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/>
      <c r="J11" s="11"/>
      <c r="K11" s="11"/>
      <c r="L11" s="11"/>
      <c r="M11" s="11"/>
      <c r="N11" s="11"/>
      <c r="P11" s="56">
        <f>SUM(C11:N11)</f>
        <v>114.5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/>
      <c r="J18" s="10"/>
      <c r="K18" s="10"/>
      <c r="L18" s="10"/>
      <c r="M18" s="10"/>
      <c r="N18" s="10"/>
      <c r="O18" s="4"/>
      <c r="P18" s="41">
        <f>SUM(C18:N18)</f>
        <v>54326.80000000001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54326.80000000001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/>
      <c r="J23" s="10"/>
      <c r="K23" s="10"/>
      <c r="L23" s="10"/>
      <c r="M23" s="10"/>
      <c r="N23" s="10"/>
      <c r="O23" s="4"/>
      <c r="P23" s="43">
        <f>SUM(C23:N23)</f>
        <v>32865.42</v>
      </c>
    </row>
    <row r="24" spans="2:16" x14ac:dyDescent="0.45">
      <c r="B24" s="9" t="s">
        <v>8</v>
      </c>
      <c r="C24" s="10">
        <f>1140.88+2271.14</f>
        <v>3412.02</v>
      </c>
      <c r="D24" s="10">
        <f>1140.88+2271.14</f>
        <v>3412.02</v>
      </c>
      <c r="E24" s="10">
        <f>1140.88+2271.14</f>
        <v>3412.02</v>
      </c>
      <c r="F24" s="10">
        <f>1140.88+2271.14</f>
        <v>3412.02</v>
      </c>
      <c r="G24" s="10">
        <f>1140.88+2273.92</f>
        <v>3414.8</v>
      </c>
      <c r="H24" s="10">
        <f>1031.41+1899.37</f>
        <v>2930.7799999999997</v>
      </c>
      <c r="I24" s="10"/>
      <c r="J24" s="10"/>
      <c r="K24" s="10"/>
      <c r="L24" s="10"/>
      <c r="M24" s="10"/>
      <c r="N24" s="10"/>
      <c r="O24" s="4"/>
      <c r="P24" s="43">
        <f>SUM(C24:N24)</f>
        <v>19993.66</v>
      </c>
    </row>
    <row r="25" spans="2:16" x14ac:dyDescent="0.45">
      <c r="B25" s="63" t="s">
        <v>39</v>
      </c>
      <c r="C25" s="64"/>
      <c r="D25" s="64">
        <v>1340.83</v>
      </c>
      <c r="E25" s="64"/>
      <c r="F25" s="64"/>
      <c r="G25" s="64"/>
      <c r="H25" s="64"/>
      <c r="I25" s="64">
        <v>169.08</v>
      </c>
      <c r="J25" s="64"/>
      <c r="K25" s="64"/>
      <c r="L25" s="64"/>
      <c r="M25" s="64"/>
      <c r="N25" s="64"/>
      <c r="O25" s="4"/>
      <c r="P25" s="43">
        <f>SUM(C25:N25)</f>
        <v>1509.9099999999999</v>
      </c>
    </row>
    <row r="26" spans="2:16" x14ac:dyDescent="0.45">
      <c r="B26" s="8" t="s">
        <v>3</v>
      </c>
      <c r="C26" s="44">
        <f t="shared" ref="C26:N26" si="2">SUM(C23:C25)</f>
        <v>9034.91</v>
      </c>
      <c r="D26" s="44">
        <f t="shared" si="2"/>
        <v>10375.74</v>
      </c>
      <c r="E26" s="44">
        <f t="shared" si="2"/>
        <v>9034.91</v>
      </c>
      <c r="F26" s="44">
        <f t="shared" si="2"/>
        <v>9034.91</v>
      </c>
      <c r="G26" s="44">
        <f t="shared" si="2"/>
        <v>9037.69</v>
      </c>
      <c r="H26" s="44">
        <f t="shared" si="2"/>
        <v>7681.75</v>
      </c>
      <c r="I26" s="44">
        <f t="shared" si="2"/>
        <v>169.08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54368.990000000005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1414.8900000000012</v>
      </c>
      <c r="D28" s="47">
        <f t="shared" si="3"/>
        <v>-882.73999999999978</v>
      </c>
      <c r="E28" s="47">
        <f t="shared" si="3"/>
        <v>1893.2900000000009</v>
      </c>
      <c r="F28" s="47">
        <f t="shared" si="3"/>
        <v>-20.309999999999491</v>
      </c>
      <c r="G28" s="47">
        <f t="shared" si="3"/>
        <v>-262.29000000000087</v>
      </c>
      <c r="H28" s="47">
        <f t="shared" si="3"/>
        <v>-2015.9499999999998</v>
      </c>
      <c r="I28" s="47">
        <f t="shared" si="3"/>
        <v>-169.08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7">
        <f>SUM(C28:N28)</f>
        <v>-42.189999999997866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SUM('2022'!P26,'2023'!P28)</f>
        <v>1622.3900000000026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2023-08-21T14:28:58Z</dcterms:modified>
</cp:coreProperties>
</file>