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95943633-C991-4C0E-98C7-8BE905C8ED25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5" i="14" l="1"/>
  <c r="E26" i="14"/>
  <c r="F26" i="14"/>
  <c r="G26" i="14"/>
  <c r="H26" i="14"/>
  <c r="I26" i="14"/>
  <c r="J26" i="14"/>
  <c r="K26" i="14"/>
  <c r="L26" i="14"/>
  <c r="M26" i="14"/>
  <c r="N26" i="14"/>
  <c r="C26" i="14"/>
  <c r="P31" i="14"/>
  <c r="P30" i="14"/>
  <c r="P24" i="14"/>
  <c r="D23" i="14"/>
  <c r="D26" i="14" s="1"/>
  <c r="P22" i="14"/>
  <c r="N19" i="14"/>
  <c r="M19" i="14"/>
  <c r="M28" i="14" s="1"/>
  <c r="L19" i="14"/>
  <c r="K19" i="14"/>
  <c r="J19" i="14"/>
  <c r="J28" i="14" s="1"/>
  <c r="I19" i="14"/>
  <c r="H19" i="14"/>
  <c r="G19" i="14"/>
  <c r="F19" i="14"/>
  <c r="F28" i="14" s="1"/>
  <c r="E19" i="14"/>
  <c r="E28" i="14" s="1"/>
  <c r="C19" i="14"/>
  <c r="P18" i="14"/>
  <c r="D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K28" i="14" l="1"/>
  <c r="L28" i="14"/>
  <c r="N28" i="14"/>
  <c r="G28" i="14"/>
  <c r="H28" i="14"/>
  <c r="C28" i="14"/>
  <c r="I28" i="14"/>
  <c r="P23" i="14"/>
  <c r="P26" i="14"/>
  <c r="P8" i="14"/>
  <c r="D19" i="14"/>
  <c r="D28" i="14" s="1"/>
  <c r="P19" i="14" l="1"/>
  <c r="P28" i="14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E25" authorId="0" shapeId="0" xr:uid="{2600F3CC-E621-4D91-BC5B-F13BD355AC0E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sa cagnotte 
</t>
        </r>
      </text>
    </comment>
  </commentList>
</comments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<sst xmlns="http://schemas.openxmlformats.org/spreadsheetml/2006/main" count="44" uniqueCount="43">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</sst>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1"/>
  <sheetViews>
    <sheetView tabSelected="1" topLeftCell="A2" workbookViewId="0">
      <selection activeCell="E25" sqref="E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>
        <v>2</v>
      </c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2</v>
      </c>
    </row>
    <row r="7" spans="2:16" x14ac:dyDescent="0.45">
      <c r="B7" s="9" t="s">
        <v>21</v>
      </c>
      <c r="C7" s="37"/>
      <c r="D7" s="37">
        <v>2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2</v>
      </c>
    </row>
    <row r="8" spans="2:16" x14ac:dyDescent="0.4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0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>
        <v>2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2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>
        <f>D11*Params!$C$5*(1-Params!$C$3)-Params!$C$4</f>
        <v>992.2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992.2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992.2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992.2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>
        <v>553.38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553.38</v>
      </c>
    </row>
    <row r="23" spans="2:16" x14ac:dyDescent="0.45">
      <c r="B23" s="9" t="s">
        <v>8</v>
      </c>
      <c r="C23" s="10"/>
      <c r="D23" s="10">
        <f>119.46+228.79</f>
        <v>348.25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348.25</v>
      </c>
    </row>
    <row r="24" spans="2:16" x14ac:dyDescent="0.45">
      <c r="B24" s="55" t="s">
        <v>40</v>
      </c>
      <c r="C24" s="10"/>
      <c r="D24" s="10">
        <v>118.98399999999999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118.98399999999999</v>
      </c>
    </row>
    <row r="25" spans="2:16" x14ac:dyDescent="0.45">
      <c r="B25" s="55" t="s">
        <v>42</v>
      </c>
      <c r="C25" s="64"/>
      <c r="E25" s="64">
        <v>99</v>
      </c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99</v>
      </c>
    </row>
    <row r="26" spans="2:16" x14ac:dyDescent="0.45">
      <c r="B26" s="8" t="s">
        <v>3</v>
      </c>
      <c r="C26" s="44">
        <f>SUM(C22:C25)</f>
        <v>0</v>
      </c>
      <c r="D26" s="44">
        <f>SUM(D22:D25)</f>
        <v>1020.614</v>
      </c>
      <c r="E26" s="44">
        <f>SUM(E22:E25)</f>
        <v>99</v>
      </c>
      <c r="F26" s="44">
        <f t="shared" ref="F26:N26" si="2">SUM(F22:F25)</f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0">
        <f>SUM(C26:N26)</f>
        <v>1119.614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C19-C26</f>
        <v>0</v>
      </c>
      <c r="D28" s="47">
        <f t="shared" si="3"/>
        <v>-28.413999999999987</v>
      </c>
      <c r="E28" s="47">
        <f t="shared" si="3"/>
        <v>-99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-127.41399999999999</v>
      </c>
    </row>
    <row r="30" spans="2:16" x14ac:dyDescent="0.45">
      <c r="B30" s="62" t="s">
        <v>37</v>
      </c>
      <c r="C30" s="54"/>
      <c r="D30" s="54">
        <v>56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56</v>
      </c>
    </row>
    <row r="31" spans="2:16" x14ac:dyDescent="0.45">
      <c r="B31" s="62" t="s">
        <v>38</v>
      </c>
      <c r="C31" s="54"/>
      <c r="D31" s="54">
        <v>118.98399999999999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118.98399999999999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5" sqref="B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580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'2023'!P28</f>
        <v>-127.41399999999999</v>
      </c>
    </row>
    <row r="4" spans="2:3" ht="16.899999999999999" customHeight="1" x14ac:dyDescent="0.45">
      <c r="B4" s="38" t="s">
        <v>39</v>
      </c>
      <c r="C4" s="40">
        <f>'2023'!P12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2023-08-23T09:42:00Z</dcterms:modified>
</cp:coreProperties>
</file>