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12792189-C950-48D9-8F71-FBFA9B91CC4D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N8" i="14"/>
  <c r="P30" i="14"/>
  <c r="P29" i="14"/>
  <c r="M25" i="14"/>
  <c r="L25" i="14"/>
  <c r="L27" i="14" s="1"/>
  <c r="K25" i="14"/>
  <c r="J25" i="14"/>
  <c r="I25" i="14"/>
  <c r="H25" i="14"/>
  <c r="G25" i="14"/>
  <c r="F25" i="14"/>
  <c r="E25" i="14"/>
  <c r="D25" i="14"/>
  <c r="D27" i="14" s="1"/>
  <c r="P24" i="14"/>
  <c r="N25" i="14"/>
  <c r="P22" i="14"/>
  <c r="M19" i="14"/>
  <c r="L19" i="14"/>
  <c r="K19" i="14"/>
  <c r="J19" i="14"/>
  <c r="I19" i="14"/>
  <c r="I27" i="14" s="1"/>
  <c r="H19" i="14"/>
  <c r="H27" i="14" s="1"/>
  <c r="G19" i="14"/>
  <c r="G27" i="14" s="1"/>
  <c r="F19" i="14"/>
  <c r="E19" i="14"/>
  <c r="D19" i="14"/>
  <c r="P18" i="14"/>
  <c r="P14" i="14"/>
  <c r="P13" i="14"/>
  <c r="P12" i="14"/>
  <c r="P11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7" i="14" l="1"/>
  <c r="E27" i="14"/>
  <c r="M27" i="14"/>
  <c r="F27" i="14"/>
  <c r="J27" i="14"/>
  <c r="N19" i="14"/>
  <c r="P8" i="14"/>
  <c r="N27" i="14" l="1"/>
  <c r="C23" i="14" l="1"/>
  <c r="C17" i="14"/>
  <c r="C19" i="14" l="1"/>
  <c r="P17" i="14"/>
  <c r="C25" i="14"/>
  <c r="P25" i="14" s="1"/>
  <c r="P23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<sst xmlns="http://schemas.openxmlformats.org/spreadsheetml/2006/main" count="49" uniqueCount="45">
  <si>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</si>
  <si>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</si>
  <si>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</si>
  <si>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</si>
  <si>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</si>
  <si>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</si>
  <si>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</si>
  <si>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</si>
  <si>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</si>
  <si>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</si>
  <si>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</si>
  <si>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</si>
  <si>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</si>
  <si>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</si>
  <si>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</si>
  <si>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</si>
  <si>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</si>
  <si>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</si>
  <si>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</si>
  <si>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</si>
  <si>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</si>
  <si>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</si>
  <si>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</si>
  <si>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</si>
  <si>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</si>
  <si>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</si>
  <si>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</si>
  <si>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</si>
  <si>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</si>
  <si>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</si>
  <si>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</si>
  <si>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</si>
  <si>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</si>
  <si>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</si>
  <si>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</si>
  <si>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</si>
  <si>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</si>
  <si>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</si>
  <si>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</si>
  <si>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</si>
  <si>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</si>
  <si>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</si>
  <si>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Payé sur la base de 13 jours presté et ffacturé 8 jours presté (Solde négatif de 5 jours)</t>
  </si>
  <si>
    <r>
      <rPr>
        <sz val="11"/>
        <color theme="1"/>
        <rFont val="Calibri"/>
        <family val="2"/>
      </rPr>
      <t xml:space="preserve">!! </t>
    </r>
    <r>
      <rPr>
        <sz val="11"/>
        <color theme="1"/>
        <rFont val="Calibri"/>
        <family val="2"/>
        <scheme val="minor"/>
      </rPr>
      <t>Payé sur la base de 13 jours presté et ffacturé 8 jours presté (Solde négatif de 5 jours)</t>
    </r>
  </si>
  <si>
    <r>
      <t xml:space="preserve"> </t>
    </r>
    <r>
      <rPr>
        <sz val="11"/>
        <color theme="1"/>
        <rFont val="Calibri"/>
        <family val="2"/>
      </rPr>
      <t>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</si>
</sst>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12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7A3F-AD92-4044-BDFE-883E0014CA31}">
  <dimension ref="B1:P34"/>
  <sheetViews>
    <sheetView tabSelected="1" workbookViewId="0">
      <selection activeCell="I35" sqref="I3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13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13</v>
      </c>
    </row>
    <row r="7" spans="2:16" x14ac:dyDescent="0.45">
      <c r="B7" s="9" t="s">
        <v>21</v>
      </c>
      <c r="C7" s="37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13</v>
      </c>
    </row>
    <row r="8" spans="2:16" x14ac:dyDescent="0.45">
      <c r="B8" s="18" t="s">
        <v>22</v>
      </c>
      <c r="C8" s="64">
        <f t="shared" ref="C8:M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>N7-N6</f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13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6503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6503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6503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6503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3748.76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3748.76</v>
      </c>
    </row>
    <row r="23" spans="2:16" x14ac:dyDescent="0.45">
      <c r="B23" s="9" t="s">
        <v>8</v>
      </c>
      <c r="C23" s="10">
        <f>794.26+1559.18</f>
        <v>2353.44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2353.44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0</v>
      </c>
    </row>
    <row r="25" spans="2:16" x14ac:dyDescent="0.45">
      <c r="B25" s="8" t="s">
        <v>3</v>
      </c>
      <c r="C25" s="44">
        <f t="shared" ref="C25:N25" si="2">SUM(C22:C24)</f>
        <v>6102.2000000000007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6102.2000000000007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400.79999999999927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400.79999999999927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2">
        <f>SUM(C29:N29)</f>
        <v>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0</v>
      </c>
    </row>
    <row r="34" spans="2:12" x14ac:dyDescent="0.45">
      <c r="B34" s="70" t="s">
        <v>43</v>
      </c>
      <c r="C34" s="70" t="s">
        <v>42</v>
      </c>
      <c r="D34" s="70" t="s">
        <v>42</v>
      </c>
      <c r="E34" s="70" t="s">
        <v>42</v>
      </c>
      <c r="F34" s="70" t="s">
        <v>42</v>
      </c>
      <c r="G34" s="70"/>
      <c r="H34" s="70"/>
      <c r="I34" s="70"/>
      <c r="J34" s="70"/>
      <c r="K34" s="70"/>
      <c r="L34" s="70" t="s">
        <v>44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400.79999999999927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2023-02-10T08:10:42Z</dcterms:modified>
</cp:coreProperties>
</file>