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7\Normal\"/>
    </mc:Choice>
  </mc:AlternateContent>
  <bookViews>
    <workbookView xWindow="0" yWindow="0" windowWidth="15130" windowHeight="2560" activeTab="2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I23" i="15"/>
  <c r="I17" i="15"/>
  <c r="H17" i="15" l="1"/>
  <c r="H23" i="15" l="1"/>
  <c r="H24" i="15" s="1"/>
  <c r="H22" i="15"/>
  <c r="N24" i="15"/>
  <c r="M24" i="15"/>
  <c r="L24" i="15"/>
  <c r="K24" i="15"/>
  <c r="J24" i="15"/>
  <c r="I24" i="15"/>
  <c r="G24" i="15"/>
  <c r="F24" i="15"/>
  <c r="E24" i="15"/>
  <c r="D24" i="15"/>
  <c r="P22" i="15"/>
  <c r="M19" i="15"/>
  <c r="L19" i="15"/>
  <c r="K19" i="15"/>
  <c r="J19" i="15"/>
  <c r="I19" i="15"/>
  <c r="H19" i="15"/>
  <c r="G19" i="15"/>
  <c r="F19" i="15"/>
  <c r="F26" i="15" s="1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26" i="15" l="1"/>
  <c r="G26" i="15"/>
  <c r="I26" i="15"/>
  <c r="J26" i="15"/>
  <c r="K26" i="15"/>
  <c r="P8" i="15"/>
  <c r="D26" i="15"/>
  <c r="L26" i="15"/>
  <c r="E26" i="15"/>
  <c r="M26" i="15"/>
  <c r="N19" i="15"/>
  <c r="N26" i="15" s="1"/>
  <c r="P17" i="15" l="1"/>
  <c r="C19" i="15"/>
  <c r="C24" i="15"/>
  <c r="P24" i="15" s="1"/>
  <c r="P23" i="15"/>
  <c r="C26" i="15" l="1"/>
  <c r="P26" i="15" s="1"/>
  <c r="C3" i="13" s="1"/>
  <c r="P19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<sst xmlns="http://schemas.openxmlformats.org/spreadsheetml/2006/main" count="41" uniqueCount="40">
  <si>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</si>
  <si>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</si>
  <si>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</si>
  <si>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</si>
  <si>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</si>
  <si>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</si>
  <si>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</si>
  <si>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</si>
  <si>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</si>
  <si>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</si>
  <si>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</si>
  <si>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</si>
  <si>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</si>
  <si>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</si>
  <si>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</si>
  <si>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</si>
  <si>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</si>
  <si>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</si>
  <si>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</si>
  <si>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</si>
  <si>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</si>
  <si>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</si>
  <si>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</si>
  <si>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</si>
  <si>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</si>
  <si>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</si>
  <si>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</si>
  <si>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</si>
  <si>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</si>
  <si>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</si>
  <si>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</si>
  <si>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</si>
  <si>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</si>
  <si>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</si>
  <si>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</si>
  <si>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</si>
  <si>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</si>
  <si>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</si>
  <si>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2025)</t>
  </si>
  <si>
    <t>Solde 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</si>
</sst>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19" workbookViewId="0">
      <selection activeCell="I23" sqref="I2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>
        <v>18</v>
      </c>
      <c r="I6" s="33">
        <v>18</v>
      </c>
      <c r="J6" s="33"/>
      <c r="K6" s="33"/>
      <c r="L6" s="33"/>
      <c r="M6" s="33"/>
      <c r="N6" s="33"/>
      <c r="O6" s="31"/>
      <c r="P6" s="52">
        <f>SUM(C6:N6)</f>
        <v>36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>
        <v>20</v>
      </c>
      <c r="I7" s="33">
        <v>22</v>
      </c>
      <c r="J7" s="33"/>
      <c r="K7" s="33"/>
      <c r="L7" s="33"/>
      <c r="M7" s="33"/>
      <c r="N7" s="33"/>
      <c r="O7" s="31"/>
      <c r="P7" s="52">
        <f>SUM(C7:N7)</f>
        <v>42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2</v>
      </c>
      <c r="I8" s="32">
        <f t="shared" si="0"/>
        <v>4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6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22</v>
      </c>
      <c r="J11" s="10"/>
      <c r="K11" s="10"/>
      <c r="L11" s="10"/>
      <c r="M11" s="10"/>
      <c r="N11" s="10"/>
      <c r="P11" s="53">
        <f>SUM(C11:N11)</f>
        <v>42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9493</v>
      </c>
      <c r="I17" s="9">
        <f>I11*Params!$C$5*(1-Params!$C$3)-Params!$C$4</f>
        <v>10449.800000000001</v>
      </c>
      <c r="J17" s="9"/>
      <c r="K17" s="9"/>
      <c r="L17" s="9"/>
      <c r="M17" s="9"/>
      <c r="N17" s="9"/>
      <c r="O17" s="4"/>
      <c r="P17" s="37">
        <f>SUM(C17:N17)</f>
        <v>19942.800000000003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9493</v>
      </c>
      <c r="I19" s="25">
        <f>SUM(I17:I18)</f>
        <v>10449.800000000001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19942.800000000003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>
        <f>5359.37</f>
        <v>5359.37</v>
      </c>
      <c r="I22" s="9">
        <v>5358.13</v>
      </c>
      <c r="J22" s="9"/>
      <c r="K22" s="9"/>
      <c r="L22" s="9"/>
      <c r="M22" s="9"/>
      <c r="N22" s="9"/>
      <c r="O22" s="4"/>
      <c r="P22" s="39">
        <f>SUM(C22:N22)</f>
        <v>10717.5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>
        <f>1062.05+1809.74</f>
        <v>2871.79</v>
      </c>
      <c r="I23" s="9">
        <f>1063.29+1810.35</f>
        <v>2873.64</v>
      </c>
      <c r="J23" s="9"/>
      <c r="K23" s="9"/>
      <c r="L23" s="9"/>
      <c r="M23" s="9"/>
      <c r="N23" s="9"/>
      <c r="O23" s="4"/>
      <c r="P23" s="39">
        <f>SUM(C23:N23)</f>
        <v>5745.43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8231.16</v>
      </c>
      <c r="I24" s="40">
        <f t="shared" si="2"/>
        <v>8231.77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16462.93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1261.8400000000001</v>
      </c>
      <c r="I26" s="44">
        <f t="shared" si="3"/>
        <v>2218.0300000000007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3479.8700000000008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opLeftCell="A4"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2" t="s">
        <v>22</v>
      </c>
      <c r="C2" s="63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4" t="s">
        <v>23</v>
      </c>
      <c r="C2" s="64"/>
    </row>
    <row r="3" spans="2:3" ht="17" customHeight="1" x14ac:dyDescent="0.35">
      <c r="B3" s="34" t="s">
        <v>24</v>
      </c>
      <c r="C3" s="35">
        <f>'2025'!P26</f>
        <v>3479.8700000000008</v>
      </c>
    </row>
    <row r="4" spans="2:3" ht="17" customHeight="1" x14ac:dyDescent="0.35">
      <c r="B4" s="34" t="s">
        <v>26</v>
      </c>
      <c r="C4" s="36">
        <f>SUM('2025'!P12)</f>
        <v>0</v>
      </c>
    </row>
    <row r="5" spans="2:3" x14ac:dyDescent="0.35">
      <c r="B5" t="s">
        <v>39</v>
      </c>
      <c r="C5">
        <f>(2*2.9)-C4</f>
        <v>5.8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2025-07-24T15:50:39Z</dcterms:modified>
</cp:coreProperties>
</file>