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62D50996-87AD-494A-833F-EDFB98C6863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5" l="1"/>
  <c r="G17" i="15"/>
  <c r="N24" i="15" l="1"/>
  <c r="M24" i="15"/>
  <c r="L24" i="15"/>
  <c r="K24" i="15"/>
  <c r="J24" i="15"/>
  <c r="I24" i="15"/>
  <c r="H24" i="15"/>
  <c r="G24" i="15"/>
  <c r="F24" i="15"/>
  <c r="E24" i="15"/>
  <c r="D24" i="15"/>
  <c r="P22" i="15"/>
  <c r="M19" i="15"/>
  <c r="L19" i="15"/>
  <c r="K19" i="15"/>
  <c r="J19" i="15"/>
  <c r="I19" i="15"/>
  <c r="H19" i="15"/>
  <c r="G19" i="15"/>
  <c r="F19" i="15"/>
  <c r="F26" i="15" s="1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<sst xmlns="http://schemas.openxmlformats.org/spreadsheetml/2006/main" count="41" uniqueCount="40">
  <si>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</si>
  <si>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</si>
  <si>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</si>
  <si>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</si>
  <si>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</si>
  <si>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</si>
  <si>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</si>
  <si>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</si>
  <si>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</si>
  <si>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</si>
  <si>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</si>
  <si>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</si>
  <si>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</si>
  <si>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</si>
  <si>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</si>
  <si>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</si>
  <si>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</si>
  <si>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</si>
  <si>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</si>
  <si>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</si>
  <si>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</si>
  <si>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</si>
  <si>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</si>
  <si>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</si>
  <si>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</si>
  <si>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</si>
  <si>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</si>
  <si>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</si>
  <si>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</si>
  <si>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</si>
  <si>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</si>
  <si>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</si>
  <si>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</si>
  <si>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</si>
  <si>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</si>
  <si>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</si>
  <si>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</si>
  <si>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</si>
  <si>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2025)</t>
  </si>
  <si>
    <t>Solde 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</si>
</sst>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G24" sqref="G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>
        <v>9</v>
      </c>
      <c r="H6" s="33"/>
      <c r="I6" s="33"/>
      <c r="J6" s="33"/>
      <c r="K6" s="33"/>
      <c r="L6" s="33"/>
      <c r="M6" s="33"/>
      <c r="N6" s="33"/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>
        <v>9</v>
      </c>
      <c r="H7" s="33"/>
      <c r="I7" s="33"/>
      <c r="J7" s="33"/>
      <c r="K7" s="33"/>
      <c r="L7" s="33"/>
      <c r="M7" s="33"/>
      <c r="N7" s="33"/>
      <c r="O7" s="31"/>
      <c r="P7" s="52">
        <f>SUM(C7:N7)</f>
        <v>9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>
        <v>9</v>
      </c>
      <c r="H11" s="10"/>
      <c r="I11" s="10"/>
      <c r="J11" s="10"/>
      <c r="K11" s="10"/>
      <c r="L11" s="10"/>
      <c r="M11" s="10"/>
      <c r="N11" s="10"/>
      <c r="P11" s="53">
        <f>SUM(C11:N11)</f>
        <v>9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>
        <f>G11*Params!$C$5*(1-Params!$C$3)-Params!$C$4</f>
        <v>3899.4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3899.4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3899.4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3899.4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>
        <v>2405.59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2405.59</v>
      </c>
    </row>
    <row r="23" spans="2:16" x14ac:dyDescent="0.3">
      <c r="B23" s="8" t="s">
        <v>8</v>
      </c>
      <c r="C23" s="9"/>
      <c r="D23" s="9"/>
      <c r="E23" s="9"/>
      <c r="F23" s="9"/>
      <c r="G23" s="9">
        <f>1005.32+520.69</f>
        <v>1526.0100000000002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1526.0100000000002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3931.6000000000004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3931.6000000000004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-32.200000000000273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-32.200000000000273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-32.200000000000273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39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2025-06-05T14:49:58Z</dcterms:modified>
</cp:coreProperties>
</file>