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B6EB8052-3375-4663-8547-9A2B7F29727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7" l="1"/>
  <c r="F17" i="17"/>
  <c r="N24" i="17" l="1"/>
  <c r="M24" i="17"/>
  <c r="L24" i="17"/>
  <c r="K24" i="17"/>
  <c r="J24" i="17"/>
  <c r="I24" i="17"/>
  <c r="H24" i="17"/>
  <c r="G24" i="17"/>
  <c r="F24" i="17"/>
  <c r="E23" i="17"/>
  <c r="E24" i="17" s="1"/>
  <c r="D23" i="17"/>
  <c r="D24" i="17" s="1"/>
  <c r="C23" i="17"/>
  <c r="C24" i="17" s="1"/>
  <c r="P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4" i="16"/>
  <c r="H24" i="16"/>
  <c r="F24" i="16"/>
  <c r="E24" i="16"/>
  <c r="N23" i="16"/>
  <c r="N24" i="16" s="1"/>
  <c r="M23" i="16"/>
  <c r="M24" i="16" s="1"/>
  <c r="L23" i="16"/>
  <c r="K23" i="16"/>
  <c r="K24" i="16" s="1"/>
  <c r="J23" i="16"/>
  <c r="J24" i="16" s="1"/>
  <c r="I23" i="16"/>
  <c r="I24" i="16" s="1"/>
  <c r="H23" i="16"/>
  <c r="G23" i="16"/>
  <c r="G24" i="16" s="1"/>
  <c r="F23" i="16"/>
  <c r="E23" i="16"/>
  <c r="D23" i="16"/>
  <c r="D24" i="16" s="1"/>
  <c r="C23" i="16"/>
  <c r="C24" i="16" s="1"/>
  <c r="P22" i="16"/>
  <c r="L19" i="16"/>
  <c r="L26" i="16" s="1"/>
  <c r="I19" i="16"/>
  <c r="P18" i="16"/>
  <c r="N17" i="16"/>
  <c r="N19" i="16" s="1"/>
  <c r="M17" i="16"/>
  <c r="M19" i="16" s="1"/>
  <c r="L17" i="16"/>
  <c r="K17" i="16"/>
  <c r="K19" i="16" s="1"/>
  <c r="K26" i="16" s="1"/>
  <c r="J17" i="16"/>
  <c r="J19" i="16" s="1"/>
  <c r="I17" i="16"/>
  <c r="H17" i="16"/>
  <c r="H19" i="16" s="1"/>
  <c r="H26" i="16" s="1"/>
  <c r="G17" i="16"/>
  <c r="G19" i="16" s="1"/>
  <c r="F17" i="16"/>
  <c r="F19" i="16" s="1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L24" i="15"/>
  <c r="K24" i="15"/>
  <c r="G24" i="15"/>
  <c r="F24" i="15"/>
  <c r="E24" i="15"/>
  <c r="D24" i="15"/>
  <c r="C24" i="15"/>
  <c r="N23" i="15"/>
  <c r="N24" i="15" s="1"/>
  <c r="M23" i="15"/>
  <c r="M24" i="15" s="1"/>
  <c r="L23" i="15"/>
  <c r="K23" i="15"/>
  <c r="J23" i="15"/>
  <c r="J24" i="15" s="1"/>
  <c r="I23" i="15"/>
  <c r="I24" i="15" s="1"/>
  <c r="H23" i="15"/>
  <c r="H24" i="15" s="1"/>
  <c r="P22" i="15"/>
  <c r="M19" i="15"/>
  <c r="J19" i="15"/>
  <c r="G19" i="15"/>
  <c r="G26" i="15" s="1"/>
  <c r="F19" i="15"/>
  <c r="F26" i="15" s="1"/>
  <c r="E19" i="15"/>
  <c r="E26" i="15" s="1"/>
  <c r="D19" i="15"/>
  <c r="D26" i="15" s="1"/>
  <c r="C19" i="15"/>
  <c r="P18" i="15"/>
  <c r="P17" i="15"/>
  <c r="N17" i="15"/>
  <c r="N19" i="15" s="1"/>
  <c r="M17" i="15"/>
  <c r="L17" i="15"/>
  <c r="L19" i="15" s="1"/>
  <c r="L26" i="15" s="1"/>
  <c r="K17" i="15"/>
  <c r="K19" i="15" s="1"/>
  <c r="J17" i="15"/>
  <c r="I17" i="15"/>
  <c r="I19" i="15" s="1"/>
  <c r="I26" i="15" s="1"/>
  <c r="H17" i="15"/>
  <c r="H19" i="15" s="1"/>
  <c r="H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N26" i="15"/>
  <c r="J26" i="16"/>
  <c r="I26" i="16"/>
  <c r="P17" i="17"/>
  <c r="P24" i="17"/>
  <c r="D26" i="17"/>
  <c r="M26" i="15"/>
  <c r="C26" i="15"/>
  <c r="M26" i="16"/>
  <c r="E26" i="17"/>
  <c r="F26" i="16"/>
  <c r="N26" i="16"/>
  <c r="C19" i="17"/>
  <c r="C26" i="17" s="1"/>
  <c r="P26" i="17" s="1"/>
  <c r="J26" i="15"/>
  <c r="P26" i="15" s="1"/>
  <c r="K26" i="15"/>
  <c r="C4" i="13"/>
  <c r="C5" i="13" s="1"/>
  <c r="P8" i="17"/>
  <c r="C26" i="16"/>
  <c r="P19" i="16"/>
  <c r="P19" i="15"/>
  <c r="P24" i="16"/>
  <c r="P19" i="17"/>
  <c r="G26" i="16"/>
  <c r="P23" i="15"/>
  <c r="P17" i="16"/>
  <c r="P23" i="17"/>
  <c r="P24" i="15"/>
  <c r="P23" i="16"/>
  <c r="P26" i="16" l="1"/>
  <c r="C3" i="13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<sst xmlns="http://schemas.openxmlformats.org/spreadsheetml/2006/main" count="107" uniqueCount="40">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</sst>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zoomScaleNormal="100" workbookViewId="0">
      <selection activeCell="G12" sqref="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6"/>
  <sheetViews>
    <sheetView tabSelected="1" topLeftCell="A4" zoomScaleNormal="100" workbookViewId="0">
      <selection activeCell="F19" sqref="F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12</v>
      </c>
      <c r="D7" s="33">
        <v>20</v>
      </c>
      <c r="E7" s="33">
        <v>21</v>
      </c>
      <c r="F7" s="33">
        <v>18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71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-1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>
        <v>20</v>
      </c>
      <c r="E11" s="10">
        <v>21</v>
      </c>
      <c r="F11" s="10">
        <v>18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71</v>
      </c>
    </row>
    <row r="12" spans="2:16" x14ac:dyDescent="0.3">
      <c r="B12" s="8" t="s">
        <v>15</v>
      </c>
      <c r="C12" s="11">
        <v>10</v>
      </c>
      <c r="D12" s="11"/>
      <c r="E12" s="11"/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>
        <f>F11*Params!$C$5*(1-Params!$C$3)-Params!$C$4</f>
        <v>9861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38892</v>
      </c>
    </row>
    <row r="18" spans="2:16" x14ac:dyDescent="0.3">
      <c r="B18" s="8" t="s">
        <v>14</v>
      </c>
      <c r="C18" s="9"/>
      <c r="D18" s="9"/>
      <c r="E18" s="9"/>
      <c r="F18" s="9">
        <v>385.71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385.71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10246.709999999999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39277.71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>
        <v>6476.2</v>
      </c>
      <c r="E22" s="9">
        <v>6476.2</v>
      </c>
      <c r="F22" s="9">
        <v>6476.2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25904.799999999999</v>
      </c>
    </row>
    <row r="23" spans="2:16" x14ac:dyDescent="0.3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>
        <f>1325.43+2677.46</f>
        <v>4002.8900000000003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16037.869999999999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10479.09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41942.67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-232.38000000000102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-2664.9600000000009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opLeftCell="A2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666.48999999999796</v>
      </c>
    </row>
    <row r="4" spans="2:3" ht="16.95" customHeight="1" x14ac:dyDescent="0.3">
      <c r="B4" s="34" t="s">
        <v>26</v>
      </c>
      <c r="C4" s="36">
        <f>'2023'!P12+'2024'!P12+'2025'!P12</f>
        <v>47</v>
      </c>
    </row>
    <row r="5" spans="2:3" x14ac:dyDescent="0.3">
      <c r="B5" t="s">
        <v>39</v>
      </c>
      <c r="C5">
        <f>(23*2.08)-C4</f>
        <v>0.84000000000000341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2025-05-09T13:27:29Z</dcterms:modified>
</cp:coreProperties>
</file>