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3F7AD06B-4249-439E-9555-0DF524ABA72E}" xr6:coauthVersionLast="47" xr6:coauthVersionMax="47" xr10:uidLastSave="{00000000-0000-0000-0000-000000000000}"/>
  <bookViews>
    <workbookView xWindow="-108" yWindow="-108" windowWidth="23256" windowHeight="14856" xr2:uid="{00000000-000D-0000-FFFF-FFFF00000000}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'2025'!$B$26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'2025'!$B$24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3" i="15" l="1"/>
  <c r="F17" i="15"/>
  <c r="F19" i="15" s="1"/>
  <c r="F8" i="15"/>
  <c r="N24" i="15" l="1"/>
  <c r="M24" i="15"/>
  <c r="L24" i="15"/>
  <c r="K24" i="15"/>
  <c r="J24" i="15"/>
  <c r="I24" i="15"/>
  <c r="H24" i="15"/>
  <c r="G24" i="15"/>
  <c r="F24" i="15"/>
  <c r="F26" i="15" s="1"/>
  <c r="E24" i="15"/>
  <c r="D24" i="15"/>
  <c r="P22" i="15"/>
  <c r="M19" i="15"/>
  <c r="L19" i="15"/>
  <c r="K19" i="15"/>
  <c r="J19" i="15"/>
  <c r="I19" i="15"/>
  <c r="H19" i="15"/>
  <c r="G19" i="15"/>
  <c r="E19" i="15"/>
  <c r="D19" i="15"/>
  <c r="P18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E8" i="15"/>
  <c r="D8" i="15"/>
  <c r="C8" i="15"/>
  <c r="P7" i="15"/>
  <c r="P6" i="15"/>
  <c r="H26" i="15" l="1"/>
  <c r="G26" i="15"/>
  <c r="I26" i="15"/>
  <c r="J26" i="15"/>
  <c r="K26" i="15"/>
  <c r="P8" i="15"/>
  <c r="D26" i="15"/>
  <c r="L26" i="15"/>
  <c r="E26" i="15"/>
  <c r="M26" i="15"/>
  <c r="N19" i="15"/>
  <c r="N26" i="15" s="1"/>
  <c r="P17" i="15" l="1"/>
  <c r="C19" i="15"/>
  <c r="C24" i="15"/>
  <c r="P24" i="15" s="1"/>
  <c r="P23" i="15"/>
  <c r="C26" i="15" l="1"/>
  <c r="P26" i="15" s="1"/>
  <c r="C3" i="13" s="1"/>
  <c r="P19" i="15"/>
</calcChain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<sst xmlns="http://schemas.openxmlformats.org/spreadsheetml/2006/main" count="40" uniqueCount="39">
  <si>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</si>
  <si>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</si>
  <si>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</si>
  <si>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</si>
  <si>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</si>
  <si>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</si>
  <si>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</si>
  <si>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</si>
  <si>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</si>
  <si>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</si>
  <si>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</si>
  <si>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</si>
  <si>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</si>
  <si>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</si>
  <si>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</si>
  <si>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</si>
  <si>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</si>
  <si>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</si>
  <si>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</si>
  <si>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</si>
  <si>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</si>
  <si>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</si>
  <si>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</si>
  <si>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</si>
  <si>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</si>
  <si>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</si>
  <si>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</si>
  <si>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</si>
  <si>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</si>
  <si>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</si>
  <si>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</si>
  <si>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</si>
  <si>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</si>
  <si>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</si>
  <si>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</si>
  <si>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</si>
  <si>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</si>
  <si>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</si>
  <si>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(Avril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</si>
</sst>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50897-0E47-4F0C-BB0E-FE4D72EE7013}">
  <dimension ref="B1:P26"/>
  <sheetViews>
    <sheetView tabSelected="1" workbookViewId="0">
      <selection activeCell="C26" sqref="C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0" t="s">
        <v>9</v>
      </c>
    </row>
    <row r="2" spans="2:16" x14ac:dyDescent="0.3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/>
      <c r="D6" s="56"/>
      <c r="E6" s="56"/>
      <c r="F6" s="56">
        <v>12</v>
      </c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12</v>
      </c>
    </row>
    <row r="7" spans="2:16" x14ac:dyDescent="0.3">
      <c r="B7" s="8" t="s">
        <v>20</v>
      </c>
      <c r="C7" s="33"/>
      <c r="D7" s="33"/>
      <c r="E7" s="33"/>
      <c r="F7" s="33">
        <v>8</v>
      </c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8</v>
      </c>
    </row>
    <row r="8" spans="2:16" x14ac:dyDescent="0.3">
      <c r="B8" s="16" t="s">
        <v>21</v>
      </c>
      <c r="C8" s="32">
        <f>C7-C6</f>
        <v>0</v>
      </c>
      <c r="D8" s="32">
        <f t="shared" ref="D8:N8" si="0">D7-D6</f>
        <v>0</v>
      </c>
      <c r="E8" s="32">
        <f t="shared" si="0"/>
        <v>0</v>
      </c>
      <c r="F8" s="32">
        <f>F7-F6</f>
        <v>-4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-4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57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/>
      <c r="D11" s="10"/>
      <c r="E11" s="10"/>
      <c r="F11" s="10">
        <v>8</v>
      </c>
      <c r="G11" s="10"/>
      <c r="H11" s="10"/>
      <c r="I11" s="10"/>
      <c r="J11" s="10"/>
      <c r="K11" s="10"/>
      <c r="L11" s="10"/>
      <c r="M11" s="10"/>
      <c r="N11" s="10"/>
      <c r="P11" s="53">
        <f>SUM(C11:N11)</f>
        <v>8</v>
      </c>
    </row>
    <row r="12" spans="2:16" x14ac:dyDescent="0.3">
      <c r="B12" s="8" t="s">
        <v>15</v>
      </c>
      <c r="C12" s="11"/>
      <c r="D12" s="11"/>
      <c r="E12" s="11"/>
      <c r="F12" s="11">
        <v>4</v>
      </c>
      <c r="G12" s="11"/>
      <c r="H12" s="11"/>
      <c r="I12" s="11"/>
      <c r="J12" s="11"/>
      <c r="K12" s="11"/>
      <c r="L12" s="11"/>
      <c r="M12" s="11"/>
      <c r="N12" s="11"/>
      <c r="P12" s="53">
        <f>SUM(C12:N12)</f>
        <v>4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58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/>
      <c r="D17" s="9"/>
      <c r="E17" s="9"/>
      <c r="F17" s="9">
        <f>F11*Params!$C$5*(1-Params!$C$3)-Params!$C$4</f>
        <v>3089.8</v>
      </c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3089.8</v>
      </c>
    </row>
    <row r="18" spans="2:16" x14ac:dyDescent="0.3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">
      <c r="B19" s="24" t="s">
        <v>2</v>
      </c>
      <c r="C19" s="25">
        <f>SUM(C17:C18)</f>
        <v>0</v>
      </c>
      <c r="D19" s="25">
        <f t="shared" ref="D19:N19" si="1">SUM(D17:D18)</f>
        <v>0</v>
      </c>
      <c r="E19" s="25">
        <f t="shared" si="1"/>
        <v>0</v>
      </c>
      <c r="F19" s="25">
        <f>SUM(F17:F18)</f>
        <v>3089.8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3089.8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59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/>
      <c r="D22" s="9"/>
      <c r="E22" s="9"/>
      <c r="F22" s="9">
        <v>2890.14</v>
      </c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2890.14</v>
      </c>
    </row>
    <row r="23" spans="2:16" x14ac:dyDescent="0.3">
      <c r="B23" s="8" t="s">
        <v>8</v>
      </c>
      <c r="C23" s="9"/>
      <c r="D23" s="9"/>
      <c r="E23" s="9"/>
      <c r="F23" s="9">
        <f>609.2+1015.41</f>
        <v>1624.6100000000001</v>
      </c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1624.6100000000001</v>
      </c>
    </row>
    <row r="24" spans="2:16" x14ac:dyDescent="0.3">
      <c r="B24" s="7" t="s">
        <v>3</v>
      </c>
      <c r="C24" s="40">
        <f>SUM(C22:C23)</f>
        <v>0</v>
      </c>
      <c r="D24" s="40">
        <f t="shared" ref="D24:N24" si="2">SUM(D22:D23)</f>
        <v>0</v>
      </c>
      <c r="E24" s="40">
        <f t="shared" si="2"/>
        <v>0</v>
      </c>
      <c r="F24" s="40">
        <f>SUM(F22:F23)</f>
        <v>4514.75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0</v>
      </c>
      <c r="O24" s="4"/>
      <c r="P24" s="41">
        <f>SUM(C24:N24)</f>
        <v>4514.75</v>
      </c>
    </row>
    <row r="25" spans="2:16" x14ac:dyDescent="0.3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3">
      <c r="B26" s="43" t="s">
        <v>25</v>
      </c>
      <c r="C26" s="44">
        <f>C19-C24</f>
        <v>0</v>
      </c>
      <c r="D26" s="44">
        <f t="shared" ref="D26:N26" si="3">D19-D24</f>
        <v>0</v>
      </c>
      <c r="E26" s="44">
        <f t="shared" si="3"/>
        <v>0</v>
      </c>
      <c r="F26" s="44">
        <f>F19-F24</f>
        <v>-1424.9499999999998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0</v>
      </c>
      <c r="P26" s="54">
        <f>SUM(C26:O26)</f>
        <v>-1424.9499999999998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2" t="s">
        <v>22</v>
      </c>
      <c r="C2" s="63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430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4" t="s">
        <v>23</v>
      </c>
      <c r="C2" s="64"/>
    </row>
    <row r="3" spans="2:3" ht="16.95" customHeight="1" x14ac:dyDescent="0.3">
      <c r="B3" s="34" t="s">
        <v>24</v>
      </c>
      <c r="C3" s="35">
        <f>'2025'!P26</f>
        <v>-1424.9499999999998</v>
      </c>
    </row>
    <row r="4" spans="2:3" ht="16.95" customHeight="1" x14ac:dyDescent="0.3">
      <c r="B4" s="34" t="s">
        <v>26</v>
      </c>
      <c r="C4" s="36">
        <f>SUM('2025'!P12)</f>
        <v>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2025-05-09T13:44:08Z</dcterms:modified>
</cp:coreProperties>
</file>