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3F7AD06B-4249-439E-9555-0DF524ABA72E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3" i="15" l="1"/>
  <c r="F17" i="15"/>
  <c r="F19" i="15" s="1"/>
  <c r="F8" i="15"/>
  <c r="N24" i="15" l="1"/>
  <c r="M24" i="15"/>
  <c r="L24" i="15"/>
  <c r="K24" i="15"/>
  <c r="J24" i="15"/>
  <c r="I24" i="15"/>
  <c r="H24" i="15"/>
  <c r="G24" i="15"/>
  <c r="F24" i="15"/>
  <c r="F26" i="15" s="1"/>
  <c r="E24" i="15"/>
  <c r="D24" i="15"/>
  <c r="P22" i="15"/>
  <c r="M19" i="15"/>
  <c r="L19" i="15"/>
  <c r="K19" i="15"/>
  <c r="J19" i="15"/>
  <c r="I19" i="15"/>
  <c r="H19" i="15"/>
  <c r="G19" i="15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E8" i="15"/>
  <c r="D8" i="15"/>
  <c r="C8" i="15"/>
  <c r="P7" i="15"/>
  <c r="P6" i="15"/>
  <c r="H26" i="15" l="1"/>
  <c r="G26" i="15"/>
  <c r="I26" i="15"/>
  <c r="J26" i="15"/>
  <c r="K26" i="15"/>
  <c r="P8" i="15"/>
  <c r="D26" i="15"/>
  <c r="L26" i="15"/>
  <c r="E26" i="15"/>
  <c r="M26" i="15"/>
  <c r="N19" i="15"/>
  <c r="N26" i="15" s="1"/>
  <c r="P17" i="15" l="1"/>
  <c r="C19" i="15"/>
  <c r="C24" i="15"/>
  <c r="P24" i="15" s="1"/>
  <c r="P23" i="15"/>
  <c r="C26" i="15" l="1"/>
  <c r="P26" i="15" s="1"/>
  <c r="C3" i="13" s="1"/>
  <c r="P19" i="15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<sst xmlns="http://schemas.openxmlformats.org/spreadsheetml/2006/main" count="40" uniqueCount="39">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</sst>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C26" sqref="C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56">
        <v>12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12</v>
      </c>
    </row>
    <row r="7" spans="2:16" x14ac:dyDescent="0.3">
      <c r="B7" s="8" t="s">
        <v>20</v>
      </c>
      <c r="C7" s="33"/>
      <c r="D7" s="33"/>
      <c r="E7" s="33"/>
      <c r="F7" s="33">
        <v>8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8</v>
      </c>
    </row>
    <row r="8" spans="2:16" x14ac:dyDescent="0.3">
      <c r="B8" s="16" t="s">
        <v>21</v>
      </c>
      <c r="C8" s="32">
        <f>C7-C6</f>
        <v>0</v>
      </c>
      <c r="D8" s="32">
        <f t="shared" ref="D8:N8" si="0">D7-D6</f>
        <v>0</v>
      </c>
      <c r="E8" s="32">
        <f t="shared" si="0"/>
        <v>0</v>
      </c>
      <c r="F8" s="32">
        <f>F7-F6</f>
        <v>-4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57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>
        <v>8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8</v>
      </c>
    </row>
    <row r="12" spans="2:16" x14ac:dyDescent="0.3">
      <c r="B12" s="8" t="s">
        <v>15</v>
      </c>
      <c r="C12" s="11"/>
      <c r="D12" s="11"/>
      <c r="E12" s="11"/>
      <c r="F12" s="11">
        <v>4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58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>
        <f>F11*Params!$C$5*(1-Params!$C$3)-Params!$C$4</f>
        <v>3089.8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3089.8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>SUM(C17:C18)</f>
        <v>0</v>
      </c>
      <c r="D19" s="25">
        <f t="shared" ref="D19:N19" si="1">SUM(D17:D18)</f>
        <v>0</v>
      </c>
      <c r="E19" s="25">
        <f t="shared" si="1"/>
        <v>0</v>
      </c>
      <c r="F19" s="25">
        <f>SUM(F17:F18)</f>
        <v>3089.8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3089.8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59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>
        <v>2890.14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2890.14</v>
      </c>
    </row>
    <row r="23" spans="2:16" x14ac:dyDescent="0.3">
      <c r="B23" s="8" t="s">
        <v>8</v>
      </c>
      <c r="C23" s="9"/>
      <c r="D23" s="9"/>
      <c r="E23" s="9"/>
      <c r="F23" s="9">
        <f>609.2+1015.41</f>
        <v>1624.6100000000001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1624.6100000000001</v>
      </c>
    </row>
    <row r="24" spans="2:16" x14ac:dyDescent="0.3">
      <c r="B24" s="7" t="s">
        <v>3</v>
      </c>
      <c r="C24" s="40">
        <f>SUM(C22:C23)</f>
        <v>0</v>
      </c>
      <c r="D24" s="40">
        <f t="shared" ref="D24:N24" si="2">SUM(D22:D23)</f>
        <v>0</v>
      </c>
      <c r="E24" s="40">
        <f t="shared" si="2"/>
        <v>0</v>
      </c>
      <c r="F24" s="40">
        <f>SUM(F22:F23)</f>
        <v>4514.75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4514.75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>C19-C24</f>
        <v>0</v>
      </c>
      <c r="D26" s="44">
        <f t="shared" ref="D26:N26" si="3">D19-D24</f>
        <v>0</v>
      </c>
      <c r="E26" s="44">
        <f t="shared" si="3"/>
        <v>0</v>
      </c>
      <c r="F26" s="44">
        <f>F19-F24</f>
        <v>-1424.9499999999998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-1424.9499999999998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'2025'!P26</f>
        <v>-1424.9499999999998</v>
      </c>
    </row>
    <row r="4" spans="2:3" ht="16.95" customHeight="1" x14ac:dyDescent="0.3">
      <c r="B4" s="34" t="s">
        <v>26</v>
      </c>
      <c r="C4" s="36">
        <f>SUM('2025'!P12)</f>
        <v>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2025-05-09T13:44:08Z</dcterms:modified>
</cp:coreProperties>
</file>