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2\Normal\"/>
    </mc:Choice>
  </mc:AlternateContent>
  <xr:revisionPtr revIDLastSave="0" documentId="13_ncr:1_{AD3B0B91-29FF-4191-8682-0054958C13A6}" xr6:coauthVersionLast="47" xr6:coauthVersionMax="47" xr10:uidLastSave="{00000000-0000-0000-0000-000000000000}"/>
  <bookViews>
    <workbookView xWindow="-108" yWindow="-108" windowWidth="23256" windowHeight="14856" xr2:uid="{00000000-000D-0000-FFFF-FFFF00000000}"/>
  </bookViews>
  <sheets>
    <sheet name="2025" sheetId="14" r:id="rId1"/>
    <sheet name="Params" sheetId="10" r:id="rId2"/>
    <sheet name="Synthése" sheetId="13" r:id="rId3"/>
  </sheets>
  <definedNames>
    <definedName name="AOUT" localSheetId="0">'2025'!$J$3</definedName>
    <definedName name="AOUT">#REF!</definedName>
    <definedName name="AVANCE_SUR_SALAIRE" localSheetId="0">'2025'!#REF!</definedName>
    <definedName name="AVANCE_SUR_SALAIRE">#REF!</definedName>
    <definedName name="AVRIL" localSheetId="0">'2025'!$F$3</definedName>
    <definedName name="AVRIL">#REF!</definedName>
    <definedName name="CRA" localSheetId="0">'2025'!$B$10</definedName>
    <definedName name="CRA">#REF!</definedName>
    <definedName name="CRA_ASTREINTE" localSheetId="0">'2025'!$B$14</definedName>
    <definedName name="CRA_ASTREINTE">#REF!</definedName>
    <definedName name="CRA_CP" localSheetId="0">'2025'!$B$12</definedName>
    <definedName name="CRA_CP">#REF!</definedName>
    <definedName name="CRA_PRODUCTION" localSheetId="0">'2025'!$B$11</definedName>
    <definedName name="CRA_PRODUCTION">#REF!</definedName>
    <definedName name="CRA_SANS_SOLDE" localSheetId="0">'2025'!$B$13</definedName>
    <definedName name="CRA_SANS_SOLDE">#REF!</definedName>
    <definedName name="DECEMBRE" localSheetId="0">'2025'!$N$3</definedName>
    <definedName name="DECEMBRE">#REF!</definedName>
    <definedName name="ENTREES" localSheetId="0">'2025'!$B$16</definedName>
    <definedName name="ENTREES">#REF!</definedName>
    <definedName name="ENTREES_ASTREINTE" localSheetId="0">'2025'!$B$18</definedName>
    <definedName name="ENTREES_ASTREINTE">#REF!</definedName>
    <definedName name="ENTREES_FACTURE" localSheetId="0">'2025'!$B$17</definedName>
    <definedName name="ENTREES_FACTURE">#REF!</definedName>
    <definedName name="FEVRIER" localSheetId="0">'2025'!$D$3</definedName>
    <definedName name="FEVRIER">#REF!</definedName>
    <definedName name="FRAIS_KM" localSheetId="0">'2025'!$B$30</definedName>
    <definedName name="JANVIER" localSheetId="0">'2025'!$C$3</definedName>
    <definedName name="JANVIER">#REF!</definedName>
    <definedName name="JUILLET" localSheetId="0">'2025'!$I$3</definedName>
    <definedName name="JUILLET">#REF!</definedName>
    <definedName name="JUIN" localSheetId="0">'2025'!$H$3</definedName>
    <definedName name="JUIN">#REF!</definedName>
    <definedName name="MAI" localSheetId="0">'2025'!$G$3</definedName>
    <definedName name="MAI">#REF!</definedName>
    <definedName name="MARS" localSheetId="0">'2025'!$E$3</definedName>
    <definedName name="MARS">#REF!</definedName>
    <definedName name="MOIS" localSheetId="0">'2025'!$B$3</definedName>
    <definedName name="MOIS">#REF!</definedName>
    <definedName name="NOMBRE_KM" localSheetId="0">'2025'!$B$29</definedName>
    <definedName name="NOVEMBRE" localSheetId="0">'2025'!$M$3</definedName>
    <definedName name="NOVEMBRE">#REF!</definedName>
    <definedName name="OCTOBRE" localSheetId="0">'2025'!$L$3</definedName>
    <definedName name="OCTOBRE">#REF!</definedName>
    <definedName name="REPAS" localSheetId="0">'2025'!$B$5</definedName>
    <definedName name="REPAS">#REF!</definedName>
    <definedName name="REPAS_ACQUIS" localSheetId="0">'2025'!$B$7</definedName>
    <definedName name="REPAS_ACQUIS">#REF!</definedName>
    <definedName name="REPAS_PRIS" localSheetId="0">'2025'!$B$6</definedName>
    <definedName name="REPAS_PRIS">#REF!</definedName>
    <definedName name="REPAS_SOLDE" localSheetId="0">'2025'!$B$8</definedName>
    <definedName name="REPAS_SOLDE">#REF!</definedName>
    <definedName name="SEPTEMBRE" localSheetId="0">'2025'!$K$3</definedName>
    <definedName name="SEPTEMBRE">#REF!</definedName>
    <definedName name="SOLDE" localSheetId="0">'2025'!$B$27</definedName>
    <definedName name="SORTIES" localSheetId="0">'2025'!$B$21</definedName>
    <definedName name="SORTIES">#REF!</definedName>
    <definedName name="SORTIES_ABONDEMENT" localSheetId="0">'2025'!#REF!</definedName>
    <definedName name="SORTIES_ABONDEMENT">#REF!</definedName>
    <definedName name="SORTIES_CHARGES_SOCIALES_PATRONALES" localSheetId="0">'2025'!$B$23</definedName>
    <definedName name="SORTIES_CHARGES_SOCIALES_PATRONALES">#REF!</definedName>
    <definedName name="SORTIES_FRAIS_KM" localSheetId="0">'2025'!$B$24</definedName>
    <definedName name="SORTIES_FRAIS_PEE_AMUNDI" localSheetId="0">'2025'!#REF!</definedName>
    <definedName name="SORTIES_FRAIS_PEE_AMUNDI">#REF!</definedName>
    <definedName name="SORTIES_INTERESSEMENT" localSheetId="0">'2025'!#REF!</definedName>
    <definedName name="SORTIES_INTERESSEMENT">#REF!</definedName>
    <definedName name="SORTIES_SALAIRE_NET" localSheetId="0">'2025'!$B$22</definedName>
    <definedName name="SORTIES_SALAIRE_NET">#REF!</definedName>
    <definedName name="TOTAL" localSheetId="0">'2025'!$P$3</definedName>
    <definedName name="TOTAL">#REF!</definedName>
    <definedName name="TOTAL_ENTREES" localSheetId="0">'2025'!$B$19</definedName>
    <definedName name="TOTAL_ENTREES">#REF!</definedName>
    <definedName name="TOTAL_SORTIES" localSheetId="0">'2025'!$B$25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23" i="14" l="1"/>
  <c r="C17" i="14"/>
  <c r="D25" i="14"/>
  <c r="E25" i="14"/>
  <c r="F25" i="14"/>
  <c r="G25" i="14"/>
  <c r="H25" i="14"/>
  <c r="I25" i="14"/>
  <c r="J25" i="14"/>
  <c r="K25" i="14"/>
  <c r="L25" i="14"/>
  <c r="M25" i="14"/>
  <c r="N25" i="14"/>
  <c r="P30" i="14"/>
  <c r="P29" i="14"/>
  <c r="P24" i="14"/>
  <c r="P22" i="14"/>
  <c r="L19" i="14"/>
  <c r="K19" i="14"/>
  <c r="J19" i="14"/>
  <c r="I19" i="14"/>
  <c r="H19" i="14"/>
  <c r="G19" i="14"/>
  <c r="F19" i="14"/>
  <c r="E19" i="14"/>
  <c r="D19" i="14"/>
  <c r="P18" i="14"/>
  <c r="N19" i="14"/>
  <c r="M19" i="14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E27" i="14" l="1"/>
  <c r="P8" i="14"/>
  <c r="H27" i="14"/>
  <c r="K27" i="14"/>
  <c r="D27" i="14"/>
  <c r="L27" i="14"/>
  <c r="J27" i="14"/>
  <c r="F27" i="14"/>
  <c r="G27" i="14"/>
  <c r="I27" i="14"/>
  <c r="M27" i="14"/>
  <c r="N27" i="14"/>
  <c r="C25" i="14" l="1"/>
  <c r="P25" i="14" s="1"/>
  <c r="P23" i="14"/>
  <c r="C19" i="14"/>
  <c r="P17" i="14"/>
  <c r="C27" i="14" l="1"/>
  <c r="P27" i="14" s="1"/>
  <c r="C3" i="13" s="1"/>
  <c r="P19" i="14"/>
</calcChain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<sst xmlns="http://schemas.openxmlformats.org/spreadsheetml/2006/main" count="43" uniqueCount="42">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</sst>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60558-8047-4236-B4D6-E5834EFB7B8C}">
  <dimension ref="B1:P30"/>
  <sheetViews>
    <sheetView tabSelected="1" topLeftCell="B1" workbookViewId="0">
      <selection activeCell="C31" sqref="C31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13</v>
      </c>
      <c r="D6" s="35"/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13</v>
      </c>
    </row>
    <row r="7" spans="2:16" x14ac:dyDescent="0.3">
      <c r="B7" s="9" t="s">
        <v>21</v>
      </c>
      <c r="C7" s="37">
        <v>13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13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13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13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3">
      <c r="B13" s="9" t="s">
        <v>17</v>
      </c>
      <c r="C13" s="12">
        <v>2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2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6981.4000000000005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6981.4000000000005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6981.4000000000005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6981.4000000000005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3538.19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3538.19</v>
      </c>
    </row>
    <row r="23" spans="2:16" x14ac:dyDescent="0.3">
      <c r="B23" s="9" t="s">
        <v>8</v>
      </c>
      <c r="C23" s="10">
        <f>765.3+1515.71</f>
        <v>2281.0100000000002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2281.0100000000002</v>
      </c>
    </row>
    <row r="24" spans="2:16" x14ac:dyDescent="0.3">
      <c r="B24" s="55" t="s">
        <v>40</v>
      </c>
      <c r="C24" s="10">
        <v>446.97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446.97</v>
      </c>
    </row>
    <row r="25" spans="2:16" x14ac:dyDescent="0.3">
      <c r="B25" s="8" t="s">
        <v>3</v>
      </c>
      <c r="C25" s="44">
        <f t="shared" ref="C25:N25" si="2">SUM(C22:C24)</f>
        <v>6266.170000000001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0</v>
      </c>
      <c r="O25" s="4"/>
      <c r="P25" s="60">
        <f>SUM(C25:N25)</f>
        <v>6266.170000000001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715.22999999999956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0</v>
      </c>
      <c r="P27" s="59">
        <f>SUM(C27:O27)</f>
        <v>715.22999999999956</v>
      </c>
    </row>
    <row r="29" spans="2:16" x14ac:dyDescent="0.3">
      <c r="B29" s="62" t="s">
        <v>37</v>
      </c>
      <c r="C29" s="54">
        <v>1020.5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P29" s="61">
        <f>SUM(C29:N29)</f>
        <v>1020.5</v>
      </c>
    </row>
    <row r="30" spans="2:16" x14ac:dyDescent="0.3">
      <c r="B30" s="62" t="s">
        <v>38</v>
      </c>
      <c r="C30" s="54">
        <v>446.97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P30" s="61">
        <f>SUM(C30:N30)</f>
        <v>446.97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6" t="s">
        <v>23</v>
      </c>
      <c r="C2" s="67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590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10" sqref="C10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8" t="s">
        <v>33</v>
      </c>
      <c r="C2" s="68"/>
    </row>
    <row r="3" spans="2:3" ht="16.95" customHeight="1" x14ac:dyDescent="0.3">
      <c r="B3" s="38" t="s">
        <v>34</v>
      </c>
      <c r="C3" s="39">
        <f>'2025'!P27</f>
        <v>715.22999999999956</v>
      </c>
    </row>
    <row r="4" spans="2:3" ht="16.95" customHeight="1" x14ac:dyDescent="0.3">
      <c r="B4" s="38" t="s">
        <v>39</v>
      </c>
      <c r="C4" s="40">
        <f>'2025'!P12</f>
        <v>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2025</vt:lpstr>
      <vt:lpstr>Params</vt:lpstr>
      <vt:lpstr>Synthése</vt:lpstr>
      <vt:lpstr>'2025'!AOUT</vt:lpstr>
      <vt:lpstr>'2025'!AVRIL</vt:lpstr>
      <vt:lpstr>'2025'!CRA</vt:lpstr>
      <vt:lpstr>'2025'!CRA_ASTREINTE</vt:lpstr>
      <vt:lpstr>'2025'!CRA_CP</vt:lpstr>
      <vt:lpstr>'2025'!CRA_PRODUCTION</vt:lpstr>
      <vt:lpstr>'2025'!CRA_SANS_SOLDE</vt:lpstr>
      <vt:lpstr>'2025'!DECEMBRE</vt:lpstr>
      <vt:lpstr>'2025'!ENTREES</vt:lpstr>
      <vt:lpstr>'2025'!ENTREES_ASTREINTE</vt:lpstr>
      <vt:lpstr>'2025'!ENTREES_FACTURE</vt:lpstr>
      <vt:lpstr>'2025'!FEVRIER</vt:lpstr>
      <vt:lpstr>'2025'!FRAIS_KM</vt:lpstr>
      <vt:lpstr>'2025'!JANVIER</vt:lpstr>
      <vt:lpstr>'2025'!JUILLET</vt:lpstr>
      <vt:lpstr>'2025'!JUIN</vt:lpstr>
      <vt:lpstr>'2025'!MAI</vt:lpstr>
      <vt:lpstr>'2025'!MARS</vt:lpstr>
      <vt:lpstr>'2025'!MOIS</vt:lpstr>
      <vt:lpstr>'2025'!NOMBRE_KM</vt:lpstr>
      <vt:lpstr>'2025'!NOVEMBRE</vt:lpstr>
      <vt:lpstr>'2025'!OCTOBRE</vt:lpstr>
      <vt:lpstr>'2025'!REPAS</vt:lpstr>
      <vt:lpstr>'2025'!REPAS_ACQUIS</vt:lpstr>
      <vt:lpstr>'2025'!REPAS_PRIS</vt:lpstr>
      <vt:lpstr>'2025'!REPAS_SOLDE</vt:lpstr>
      <vt:lpstr>'2025'!SEPTEMBRE</vt:lpstr>
      <vt:lpstr>'2025'!SOLDE</vt:lpstr>
      <vt:lpstr>'2025'!SORTIES</vt:lpstr>
      <vt:lpstr>'2025'!SORTIES_CHARGES_SOCIALES_PATRONALES</vt:lpstr>
      <vt:lpstr>'2025'!SORTIES_FRAIS_KM</vt:lpstr>
      <vt:lpstr>'2025'!SORTIES_SALAIRE_NET</vt:lpstr>
      <vt:lpstr>'2025'!TOTAL</vt:lpstr>
      <vt:lpstr>'2025'!TOTAL_ENTREES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2025-03-06T03:15:51Z</dcterms:modified>
</cp:coreProperties>
</file>