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A7DF1BE4-49A7-4C52-9B0A-CDBEE09BDF0E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L26" i="17"/>
  <c r="K26" i="17"/>
  <c r="G26" i="17"/>
  <c r="D26" i="17"/>
  <c r="P25" i="17"/>
  <c r="N26" i="17"/>
  <c r="M26" i="17"/>
  <c r="J26" i="17"/>
  <c r="I26" i="17"/>
  <c r="H26" i="17"/>
  <c r="F26" i="17"/>
  <c r="E26" i="17"/>
  <c r="P23" i="17"/>
  <c r="K20" i="17"/>
  <c r="K28" i="17" s="1"/>
  <c r="H20" i="17"/>
  <c r="H28" i="17" s="1"/>
  <c r="G20" i="17"/>
  <c r="G28" i="17" s="1"/>
  <c r="P19" i="17"/>
  <c r="N20" i="17"/>
  <c r="M20" i="17"/>
  <c r="L20" i="17"/>
  <c r="L28" i="17" s="1"/>
  <c r="J20" i="17"/>
  <c r="I20" i="17"/>
  <c r="F20" i="17"/>
  <c r="E20" i="17"/>
  <c r="D20" i="17"/>
  <c r="D28" i="17" s="1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H26" i="16"/>
  <c r="P25" i="16"/>
  <c r="N24" i="16"/>
  <c r="N26" i="16" s="1"/>
  <c r="M24" i="16"/>
  <c r="M26" i="16" s="1"/>
  <c r="L24" i="16"/>
  <c r="L26" i="16" s="1"/>
  <c r="K24" i="16"/>
  <c r="K26" i="16" s="1"/>
  <c r="J24" i="16"/>
  <c r="J26" i="16" s="1"/>
  <c r="I24" i="16"/>
  <c r="I26" i="16" s="1"/>
  <c r="H24" i="16"/>
  <c r="G24" i="16"/>
  <c r="G26" i="16" s="1"/>
  <c r="F24" i="16"/>
  <c r="F26" i="16" s="1"/>
  <c r="E24" i="16"/>
  <c r="E26" i="16" s="1"/>
  <c r="D24" i="16"/>
  <c r="D26" i="16" s="1"/>
  <c r="C24" i="16"/>
  <c r="C26" i="16" s="1"/>
  <c r="P23" i="16"/>
  <c r="P19" i="16"/>
  <c r="N18" i="16"/>
  <c r="N20" i="16" s="1"/>
  <c r="N28" i="16" s="1"/>
  <c r="M18" i="16"/>
  <c r="M20" i="16" s="1"/>
  <c r="M28" i="16" s="1"/>
  <c r="L18" i="16"/>
  <c r="L20" i="16" s="1"/>
  <c r="L28" i="16" s="1"/>
  <c r="K18" i="16"/>
  <c r="K20" i="16" s="1"/>
  <c r="J18" i="16"/>
  <c r="J20" i="16" s="1"/>
  <c r="I18" i="16"/>
  <c r="I20" i="16" s="1"/>
  <c r="I28" i="16" s="1"/>
  <c r="H18" i="16"/>
  <c r="H20" i="16" s="1"/>
  <c r="G18" i="16"/>
  <c r="G20" i="16" s="1"/>
  <c r="F18" i="16"/>
  <c r="F20" i="16" s="1"/>
  <c r="F28" i="16" s="1"/>
  <c r="E18" i="16"/>
  <c r="E20" i="16" s="1"/>
  <c r="E28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K26" i="15"/>
  <c r="J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N24" i="15" s="1"/>
  <c r="P22" i="15"/>
  <c r="M19" i="15"/>
  <c r="L19" i="15"/>
  <c r="L26" i="15" s="1"/>
  <c r="K19" i="15"/>
  <c r="J19" i="15"/>
  <c r="I19" i="15"/>
  <c r="I26" i="15" s="1"/>
  <c r="H19" i="15"/>
  <c r="G19" i="15"/>
  <c r="F19" i="15"/>
  <c r="F26" i="15" s="1"/>
  <c r="E19" i="15"/>
  <c r="D19" i="15"/>
  <c r="D26" i="15" s="1"/>
  <c r="C19" i="15"/>
  <c r="C26" i="15" s="1"/>
  <c r="P18" i="15"/>
  <c r="N17" i="15"/>
  <c r="N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6" l="1"/>
  <c r="J28" i="17"/>
  <c r="C4" i="13"/>
  <c r="G28" i="16"/>
  <c r="P8" i="17"/>
  <c r="G26" i="15"/>
  <c r="P24" i="15"/>
  <c r="E26" i="15"/>
  <c r="P26" i="15" s="1"/>
  <c r="H26" i="15"/>
  <c r="P8" i="16"/>
  <c r="E28" i="17"/>
  <c r="M26" i="15"/>
  <c r="P8" i="15"/>
  <c r="P18" i="16"/>
  <c r="M28" i="17"/>
  <c r="I28" i="17"/>
  <c r="F28" i="17"/>
  <c r="N28" i="17"/>
  <c r="H28" i="16"/>
  <c r="N26" i="15"/>
  <c r="P19" i="15"/>
  <c r="P20" i="16"/>
  <c r="D28" i="16"/>
  <c r="J28" i="16"/>
  <c r="K28" i="16"/>
  <c r="C28" i="16"/>
  <c r="P28" i="16" s="1"/>
  <c r="P17" i="15"/>
  <c r="P24" i="16"/>
  <c r="P23" i="15"/>
  <c r="C3" i="13" l="1"/>
  <c r="C24" i="17"/>
  <c r="C18" i="17"/>
  <c r="P24" i="17" l="1"/>
  <c r="C26" i="17"/>
  <c r="P26" i="17" s="1"/>
  <c r="C20" i="17"/>
  <c r="P18" i="17"/>
  <c r="C28" i="17" l="1"/>
  <c r="P28" i="17" s="1"/>
  <c r="P20" i="17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<sst xmlns="http://schemas.openxmlformats.org/spreadsheetml/2006/main" count="111" uniqueCount="42">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</sst>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8542-3E66-469E-883D-06EFF3DA09AA}">
  <dimension ref="B1:P28"/>
  <sheetViews>
    <sheetView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7523-722C-4360-B0F7-EF5F50F7F28A}">
  <dimension ref="B1:P28"/>
  <sheetViews>
    <sheetView workbookViewId="0">
      <selection activeCell="G23" sqref="G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10449.800000000001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10449.800000000001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5626.19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5626.19</v>
      </c>
    </row>
    <row r="24" spans="2:16" x14ac:dyDescent="0.3">
      <c r="B24" s="8" t="s">
        <v>8</v>
      </c>
      <c r="C24" s="9">
        <f>1180.67+2269.04</f>
        <v>3449.71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3449.71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">
      <c r="B26" s="7" t="s">
        <v>3</v>
      </c>
      <c r="C26" s="40">
        <f t="shared" ref="C26:G26" si="2">SUM(C23:C24)</f>
        <v>9075.9</v>
      </c>
      <c r="D26" s="40">
        <f t="shared" si="2"/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>SUM(H23:H25)</f>
        <v>0</v>
      </c>
      <c r="I26" s="40">
        <f t="shared" ref="I26:N26" si="3">SUM(I23:I25)</f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9075.9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1373.9000000000015</v>
      </c>
      <c r="D28" s="44">
        <f t="shared" si="4"/>
        <v>0</v>
      </c>
      <c r="E28" s="44">
        <f t="shared" si="4"/>
        <v>0</v>
      </c>
      <c r="F28" s="44">
        <f t="shared" si="4"/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44">
        <f t="shared" si="4"/>
        <v>0</v>
      </c>
      <c r="K28" s="44">
        <f t="shared" si="4"/>
        <v>0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SUM(C28:O28)</f>
        <v>1373.9000000000015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'2023'!P26+'2024'!P28</f>
        <v>-2588.6999999999912</v>
      </c>
    </row>
    <row r="4" spans="2:3" ht="16.95" customHeight="1" x14ac:dyDescent="0.3">
      <c r="B4" s="34" t="s">
        <v>26</v>
      </c>
      <c r="C4" s="36">
        <f>SUM('2023'!P12)+('2024'!P12)</f>
        <v>24</v>
      </c>
    </row>
    <row r="5" spans="2:3" x14ac:dyDescent="0.3">
      <c r="B5" t="s">
        <v>41</v>
      </c>
      <c r="C5">
        <f>(2.08*13)+1.04-C4</f>
        <v>4.0799999999999983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2025-02-05T22:51:43Z</dcterms:modified>
</cp:coreProperties>
</file>