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113BC11B-7208-4502-81EF-7A3004BE4927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'2024'!$B$31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<sst xmlns="http://schemas.openxmlformats.org/spreadsheetml/2006/main" count="111" uniqueCount="44">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</sst>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1"/>
  <x:sheetViews>
    <x:sheetView tabSelected="1" workbookViewId="0">
      <x:selection activeCell="L27" sqref="L27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209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>
        <x:v>23</x:v>
      </x:c>
      <x:c r="J7" s="33">
        <x:v>16</x:v>
      </x:c>
      <x:c r="K7" s="33">
        <x:v>21</x:v>
      </x:c>
      <x:c r="L7" s="33">
        <x:v>21</x:v>
      </x:c>
      <x:c r="M7" s="33">
        <x:v>19</x:v>
      </x:c>
      <x:c r="N7" s="33">
        <x:v>21</x:v>
      </x:c>
      <x:c r="O7" s="31"/>
      <x:c r="P7" s="52">
        <x:f>SUM(C7:N7)</x:f>
        <x:v>206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>
        <x:v>23</x:v>
      </x:c>
      <x:c r="J11" s="10">
        <x:v>16</x:v>
      </x:c>
      <x:c r="K11" s="10">
        <x:v>21</x:v>
      </x:c>
      <x:c r="L11" s="10">
        <x:v>21</x:v>
      </x:c>
      <x:c r="M11" s="10">
        <x:v>19</x:v>
      </x:c>
      <x:c r="N11" s="10">
        <x:v>21</x:v>
      </x:c>
      <x:c r="P11" s="53">
        <x:f>SUM(C11:N11)</x:f>
        <x:v>206.5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>
        <x:v>5</x:v>
      </x:c>
      <x:c r="K12" s="11"/>
      <x:c r="L12" s="11">
        <x:v>2</x:v>
      </x:c>
      <x:c r="M12" s="11"/>
      <x:c r="N12" s="11"/>
      <x:c r="P12" s="53">
        <x:f>SUM(C12:N12)</x:f>
        <x:v>24.5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  <x:v>8996.2</x:v>
      </x:c>
      <x:c r="H17" s="9">
        <x:f>H11*Params!$C$5*(1-Params!$C$3)-Params!$C$4</x:f>
        <x:v>5794.6</x:v>
      </x:c>
      <x:c r="I17" s="9">
        <x:f>I11*Params!$C$5*(1-Params!$C$3)-Params!$C$4</x:f>
        <x:v>12197.800000000001</x:v>
      </x:c>
      <x:c r="J17" s="9">
        <x:f>J11*Params!$C$5*(1-Params!$C$3)-Params!$C$4</x:f>
        <x:v>8462.6</x:v>
      </x:c>
      <x:c r="K17" s="9">
        <x:f>K11*Params!$C$5*(1-Params!$C$3)-Params!$C$4</x:f>
        <x:v>11130.6</x:v>
      </x:c>
      <x:c r="L17" s="9">
        <x:f>L11*Params!$C$5*(1-Params!$C$3)-Params!$C$4</x:f>
        <x:v>11130.6</x:v>
      </x:c>
      <x:c r="M17" s="9">
        <x:f>M11*Params!$C$5*(1-Params!$C$3)-Params!$C$4</x:f>
        <x:v>10063.4</x:v>
      </x:c>
      <x:c r="N17" s="9">
        <x:f>N11*Params!$C$5*(1-Params!$C$3)-Params!$C$4</x:f>
      </x:c>
      <x:c r="O17" s="4"/>
      <x:c r="P17" s="37">
        <x:f>SUM(C17:N17)</x:f>
        <x:v>109363.40000000001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109363.40000000001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>
        <x:v>6519.51</x:v>
      </x:c>
      <x:c r="J22" s="9">
        <x:v>5966.54</x:v>
      </x:c>
      <x:c r="K22" s="9">
        <x:v>5966.54</x:v>
      </x:c>
      <x:c r="L22" s="9">
        <x:v>5966.54</x:v>
      </x:c>
      <x:c r="M22" s="9">
        <x:v>5966.54</x:v>
      </x:c>
      <x:c r="N22" s="9">
        <x:v>5966.54</x:v>
      </x:c>
      <x:c r="O22" s="4"/>
      <x:c r="P22" s="39">
        <x:f>SUM(C22:N22)</x:f>
        <x:v>66720.32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  <x:v>3646.8</x:v>
      </x:c>
      <x:c r="H23" s="9">
        <x:f>1223.15+2428.07</x:f>
        <x:v>3651.2200000000003</x:v>
      </x:c>
      <x:c r="I23" s="9">
        <x:f>1309.88+2614.9</x:f>
        <x:v>3924.78</x:v>
      </x:c>
      <x:c r="J23" s="9">
        <x:f>1248.59+2479.97</x:f>
        <x:v>3728.5599999999995</x:v>
      </x:c>
      <x:c r="K23" s="9">
        <x:f>1248.59+2491.04</x:f>
        <x:v>3739.63</x:v>
      </x:c>
      <x:c r="L23" s="9">
        <x:f>1248.59+2479.97</x:f>
        <x:v>3728.5599999999995</x:v>
      </x:c>
      <x:c r="M23" s="9">
        <x:f>1248.59+2484.39</x:f>
        <x:v>3732.9799999999996</x:v>
      </x:c>
      <x:c r="N23" s="9">
        <x:f>1248.59+2479.97</x:f>
      </x:c>
      <x:c r="O23" s="4"/>
      <x:c r="P23" s="39">
        <x:f>SUM(C23:N23)</x:f>
        <x:v>41019.31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>
        <x:v>0</x:v>
      </x:c>
      <x:c r="J24" s="61">
        <x:v>0</x:v>
      </x:c>
      <x:c r="K24" s="61">
        <x:v>0</x:v>
      </x:c>
      <x:c r="L24" s="61">
        <x:v>0</x:v>
      </x:c>
      <x:c r="M24" s="61">
        <x:v>0</x:v>
      </x:c>
      <x:c r="N24" s="61">
        <x:v>0</x:v>
      </x:c>
      <x:c r="O24" s="4"/>
      <x:c r="P24" s="39">
        <x:f>SUM(C24:N24)</x:f>
        <x:v>1458.3600000000001</x:v>
      </x:c>
    </x:row>
    <x:row r="25">
      <x:c r="B25" s="8" t="s">
        <x:v>43</x:v>
      </x:c>
      <x:c r="C25" s="9"/>
      <x:c r="D25" s="9"/>
      <x:c r="E25" s="9"/>
      <x:c r="F25" s="9"/>
      <x:c r="G25" s="9"/>
      <x:c r="H25" s="9"/>
      <x:c r="I25" s="9"/>
      <x:c r="J25" s="9"/>
      <x:c r="K25" s="9"/>
      <x:c r="L25" s="9">
        <x:v>297.49</x:v>
      </x:c>
      <x:c r="M25" s="9"/>
      <x:c r="N25" s="9"/>
      <x:c r="O25" s="4"/>
      <x:c r="P25" s="39">
        <x:f>SUM(C25:N25)</x:f>
        <x:v>297.49</x:v>
      </x:c>
    </x:row>
    <x:row r="26">
      <x:c r="B26" s="7" t="s">
        <x:v>3</x:v>
      </x:c>
      <x:c r="C26" s="40">
        <x:f>SUM(C22:C24)</x:f>
      </x:c>
      <x:c r="D26" s="40">
        <x:f>SUM(D22:D24)</x:f>
      </x:c>
      <x:c r="E26" s="40">
        <x:f>SUM(E22:E24)</x:f>
      </x:c>
      <x:c r="F26" s="40">
        <x:f>SUM(F22:F24)</x:f>
      </x:c>
      <x:c r="G26" s="40">
        <x:f>SUM(G22:G24)</x:f>
      </x:c>
      <x:c r="H26" s="40">
        <x:f>SUM(H22:H24)</x:f>
      </x:c>
      <x:c r="I26" s="40">
        <x:f>SUM(I22:I24)</x:f>
      </x:c>
      <x:c r="J26" s="40">
        <x:f>SUM(J22:J24)</x:f>
      </x:c>
      <x:c r="K26" s="40">
        <x:f>SUM(K22:K24)</x:f>
      </x:c>
      <x:c r="L26" s="40">
        <x:f>SUM(L22:L24)</x:f>
      </x:c>
      <x:c r="M26" s="40">
        <x:f>SUM(M22:M24)</x:f>
      </x:c>
      <x:c r="N26" s="40">
        <x:f>SUM(N22:N24)</x:f>
      </x:c>
      <x:c r="O26" s="4"/>
      <x:c r="P26" s="41">
        <x:f>SUM(C26:N26)</x:f>
        <x:v>109495.48000000001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C19-C26</x:f>
      </x:c>
      <x:c r="D28" s="44">
        <x:f>D19-D26</x:f>
      </x:c>
      <x:c r="E28" s="44">
        <x:f>E19-E26</x:f>
      </x:c>
      <x:c r="F28" s="44">
        <x:f>F19-F26</x:f>
      </x:c>
      <x:c r="G28" s="44">
        <x:f>G19-G26</x:f>
      </x:c>
      <x:c r="H28" s="44">
        <x:f>H19-H26</x:f>
      </x:c>
      <x:c r="I28" s="44">
        <x:f>I19-I26</x:f>
      </x:c>
      <x:c r="J28" s="44">
        <x:f>J19-J26</x:f>
      </x:c>
      <x:c r="K28" s="44">
        <x:f>K19-K26</x:f>
      </x:c>
      <x:c r="L28" s="44">
        <x:f>L19-L26</x:f>
      </x:c>
      <x:c r="M28" s="44">
        <x:f>M19-M26</x:f>
      </x:c>
      <x:c r="N28" s="44">
        <x:f>N19-N26</x:f>
      </x:c>
      <x:c r="P28" s="54">
        <x:f>SUM(C28:O28)</x:f>
        <x:v>-132.07999999999083</x:v>
      </x:c>
    </x:row>
    <x:row r="30">
      <x:c r="B30" s="62" t="s">
        <x:v>41</x:v>
      </x:c>
      <x:c r="C30" s="63"/>
      <x:c r="D30" s="63"/>
      <x:c r="E30" s="63"/>
      <x:c r="F30" s="63">
        <x:v>1260</x:v>
      </x:c>
      <x:c r="G30" s="63">
        <x:v>1020</x:v>
      </x:c>
      <x:c r="H30" s="63">
        <x:v>660</x:v>
      </x:c>
      <x:c r="I30" s="63">
        <x:v>0</x:v>
      </x:c>
      <x:c r="J30" s="63">
        <x:v>0</x:v>
      </x:c>
      <x:c r="K30" s="63">
        <x:v>0</x:v>
      </x:c>
      <x:c r="L30" s="63">
        <x:v>0</x:v>
      </x:c>
      <x:c r="M30" s="63">
        <x:v>0</x:v>
      </x:c>
      <x:c r="N30" s="63">
        <x:v>0</x:v>
      </x:c>
      <x:c r="P30" s="64">
        <x:f>SUM(C30:N30)</x:f>
        <x:v>2940</x:v>
      </x:c>
    </x:row>
    <x:row r="31">
      <x:c r="B31" s="62" t="s">
        <x:v>42</x:v>
      </x:c>
      <x:c r="C31" s="63"/>
      <x:c r="D31" s="63"/>
      <x:c r="E31" s="63"/>
      <x:c r="F31" s="63">
        <x:v>596.44</x:v>
      </x:c>
      <x:c r="G31" s="63">
        <x:v>501.88</x:v>
      </x:c>
      <x:c r="H31" s="63">
        <x:v>360.04</x:v>
      </x:c>
      <x:c r="I31" s="63">
        <x:v>0</x:v>
      </x:c>
      <x:c r="J31" s="63">
        <x:v>0</x:v>
      </x:c>
      <x:c r="K31" s="63">
        <x:v>0</x:v>
      </x:c>
      <x:c r="L31" s="63">
        <x:v>0</x:v>
      </x:c>
      <x:c r="M31" s="63">
        <x:v>0</x:v>
      </x:c>
      <x:c r="N31" s="63">
        <x:v>0</x:v>
      </x:c>
      <x:c r="P31" s="64">
        <x:f>SUM(C31:N31)</x:f>
        <x:v>1458.3600000000001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'2022'!P26+'2023'!P27+'2024'!P28</x:f>
        <x:v>514.38000000001557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46.5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2025-01-03T10:01:59Z</dcterms:modified>
</cp:coreProperties>
</file>