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C1189F15-BDEC-41C8-9158-A762A6E957D1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0" i="15" l="1"/>
  <c r="E20" i="15"/>
  <c r="F20" i="15"/>
  <c r="G20" i="15"/>
  <c r="H20" i="15"/>
  <c r="H29" i="15" s="1"/>
  <c r="I20" i="15"/>
  <c r="E27" i="15"/>
  <c r="F27" i="15"/>
  <c r="G27" i="15"/>
  <c r="H27" i="15"/>
  <c r="I27" i="15"/>
  <c r="J27" i="15"/>
  <c r="K27" i="15"/>
  <c r="L27" i="15"/>
  <c r="M27" i="15"/>
  <c r="N27" i="15"/>
  <c r="P32" i="15"/>
  <c r="P31" i="15"/>
  <c r="C27" i="15"/>
  <c r="D26" i="15"/>
  <c r="P26" i="15" s="1"/>
  <c r="P25" i="15"/>
  <c r="M24" i="15"/>
  <c r="L24" i="15"/>
  <c r="K24" i="15"/>
  <c r="J24" i="15"/>
  <c r="I24" i="15"/>
  <c r="H24" i="15"/>
  <c r="G24" i="15"/>
  <c r="F24" i="15"/>
  <c r="E24" i="15"/>
  <c r="D24" i="15"/>
  <c r="D27" i="15" s="1"/>
  <c r="C24" i="15"/>
  <c r="P24" i="15" s="1"/>
  <c r="P23" i="15"/>
  <c r="N20" i="15"/>
  <c r="N29" i="15" s="1"/>
  <c r="F29" i="15"/>
  <c r="P18" i="15"/>
  <c r="M17" i="15"/>
  <c r="M20" i="15" s="1"/>
  <c r="L17" i="15"/>
  <c r="L20" i="15" s="1"/>
  <c r="L29" i="15" s="1"/>
  <c r="K17" i="15"/>
  <c r="K20" i="15" s="1"/>
  <c r="J17" i="15"/>
  <c r="J20" i="15" s="1"/>
  <c r="J29" i="15" s="1"/>
  <c r="I17" i="15"/>
  <c r="I29" i="15" s="1"/>
  <c r="H17" i="15"/>
  <c r="G17" i="15"/>
  <c r="F17" i="15"/>
  <c r="E17" i="15"/>
  <c r="E29" i="15" s="1"/>
  <c r="D17" i="15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N25" i="14"/>
  <c r="M25" i="14"/>
  <c r="L25" i="14"/>
  <c r="F25" i="14"/>
  <c r="E25" i="14"/>
  <c r="D25" i="14"/>
  <c r="C25" i="14"/>
  <c r="P24" i="14"/>
  <c r="N23" i="14"/>
  <c r="M23" i="14"/>
  <c r="L23" i="14"/>
  <c r="K23" i="14"/>
  <c r="K25" i="14" s="1"/>
  <c r="J23" i="14"/>
  <c r="J25" i="14" s="1"/>
  <c r="I23" i="14"/>
  <c r="I25" i="14" s="1"/>
  <c r="H23" i="14"/>
  <c r="H25" i="14" s="1"/>
  <c r="G23" i="14"/>
  <c r="P23" i="14" s="1"/>
  <c r="P22" i="14"/>
  <c r="N19" i="14"/>
  <c r="N27" i="14" s="1"/>
  <c r="M19" i="14"/>
  <c r="M27" i="14" s="1"/>
  <c r="L19" i="14"/>
  <c r="L27" i="14" s="1"/>
  <c r="F19" i="14"/>
  <c r="F27" i="14" s="1"/>
  <c r="E19" i="14"/>
  <c r="E27" i="14" s="1"/>
  <c r="D19" i="14"/>
  <c r="D27" i="14" s="1"/>
  <c r="C19" i="14"/>
  <c r="C27" i="14" s="1"/>
  <c r="P18" i="14"/>
  <c r="N17" i="14"/>
  <c r="M17" i="14"/>
  <c r="L17" i="14"/>
  <c r="K17" i="14"/>
  <c r="K19" i="14" s="1"/>
  <c r="J17" i="14"/>
  <c r="J19" i="14" s="1"/>
  <c r="J27" i="14" s="1"/>
  <c r="I17" i="14"/>
  <c r="I19" i="14" s="1"/>
  <c r="I27" i="14" s="1"/>
  <c r="H17" i="14"/>
  <c r="H19" i="14" s="1"/>
  <c r="G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D29" i="15" l="1"/>
  <c r="K29" i="15"/>
  <c r="G29" i="15"/>
  <c r="P27" i="15"/>
  <c r="K27" i="14"/>
  <c r="C29" i="15"/>
  <c r="P20" i="15"/>
  <c r="M29" i="15"/>
  <c r="H27" i="14"/>
  <c r="G19" i="14"/>
  <c r="P19" i="14"/>
  <c r="G25" i="14"/>
  <c r="P25" i="14" s="1"/>
  <c r="P17" i="15"/>
  <c r="P29" i="15" l="1"/>
  <c r="G27" i="14"/>
  <c r="P27" i="14" s="1"/>
  <c r="C3" i="13" s="1"/>
</calcChain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<sst xmlns="http://schemas.openxmlformats.org/spreadsheetml/2006/main" count="83" uniqueCount="45">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</sst>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H7" sqref="H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CA86-AD08-4725-9B4D-4F2169C2B816}">
  <dimension ref="B1:P32"/>
  <sheetViews>
    <sheetView topLeftCell="A2" workbookViewId="0">
      <selection activeCell="E34" sqref="E34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206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/>
      <c r="O7" s="36"/>
      <c r="P7" s="57">
        <f>SUM(C7:N7)</f>
        <v>209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/>
      <c r="P11" s="58">
        <f>SUM(C11:N11)</f>
        <v>209.5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/>
      <c r="P12" s="58">
        <f>SUM(C12:N12)</f>
        <v>21.5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/>
      <c r="O17" s="4"/>
      <c r="P17" s="41">
        <f>SUM(C17:N17)</f>
        <v>95545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 t="shared" ref="D20" si="1">SUM(D17:D19)</f>
        <v>8882.07</v>
      </c>
      <c r="E20" s="28">
        <f t="shared" ref="E20" si="2">SUM(E17:E19)</f>
        <v>9585</v>
      </c>
      <c r="F20" s="28">
        <f t="shared" ref="F20" si="3">SUM(F17:F19)</f>
        <v>9585</v>
      </c>
      <c r="G20" s="28">
        <f t="shared" ref="G20" si="4">SUM(G17:G19)</f>
        <v>8205</v>
      </c>
      <c r="H20" s="28">
        <f t="shared" ref="H20" si="5">SUM(H17:H19)</f>
        <v>5675</v>
      </c>
      <c r="I20" s="28">
        <f t="shared" ref="I20" si="6">SUM(I17:I19)</f>
        <v>7745</v>
      </c>
      <c r="J20" s="28">
        <f t="shared" ref="E20:M20" si="7">SUM(J17:J19)</f>
        <v>7937.07</v>
      </c>
      <c r="K20" s="28">
        <f t="shared" si="7"/>
        <v>9125</v>
      </c>
      <c r="L20" s="28">
        <f t="shared" si="7"/>
        <v>10505</v>
      </c>
      <c r="M20" s="28">
        <f t="shared" si="7"/>
        <v>8665</v>
      </c>
      <c r="N20" s="28">
        <f>SUM(N17:N18)</f>
        <v>0</v>
      </c>
      <c r="O20" s="5"/>
      <c r="P20" s="42">
        <f>SUM(C20:O20)</f>
        <v>95954.14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/>
      <c r="O23" s="4"/>
      <c r="P23" s="43">
        <f>SUM(C23:N23)</f>
        <v>56320.560000000005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/>
      <c r="O24" s="4"/>
      <c r="P24" s="43">
        <f>SUM(C24:N24)</f>
        <v>32441.500000000007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/>
      <c r="O25" s="4"/>
      <c r="P25" s="43">
        <f>SUM(C25:N25)</f>
        <v>6875.5199999999995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>SUM(D23:D26)</f>
        <v>8873.7799999999988</v>
      </c>
      <c r="E27" s="44">
        <f t="shared" ref="E27:N27" si="8">SUM(E23:E26)</f>
        <v>8715.5300000000007</v>
      </c>
      <c r="F27" s="44">
        <f t="shared" si="8"/>
        <v>8711.11</v>
      </c>
      <c r="G27" s="44">
        <f t="shared" si="8"/>
        <v>8652.7999999999993</v>
      </c>
      <c r="H27" s="44">
        <f t="shared" si="8"/>
        <v>8519.02</v>
      </c>
      <c r="I27" s="44">
        <f t="shared" si="8"/>
        <v>8597.68</v>
      </c>
      <c r="J27" s="44">
        <f t="shared" si="8"/>
        <v>8977.9</v>
      </c>
      <c r="K27" s="44">
        <f t="shared" si="8"/>
        <v>8718.65</v>
      </c>
      <c r="L27" s="44">
        <f t="shared" si="8"/>
        <v>8793.61</v>
      </c>
      <c r="M27" s="44">
        <f t="shared" si="8"/>
        <v>8682.59</v>
      </c>
      <c r="N27" s="44">
        <f t="shared" si="8"/>
        <v>0</v>
      </c>
      <c r="O27" s="4"/>
      <c r="P27" s="60">
        <f>SUM(C27:N27)</f>
        <v>96046.720000000001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9">C20-C27</f>
        <v>1240.9500000000007</v>
      </c>
      <c r="D29" s="47">
        <f t="shared" si="9"/>
        <v>8.2900000000008731</v>
      </c>
      <c r="E29" s="47">
        <f t="shared" si="9"/>
        <v>869.46999999999935</v>
      </c>
      <c r="F29" s="47">
        <f t="shared" si="9"/>
        <v>873.88999999999942</v>
      </c>
      <c r="G29" s="47">
        <f t="shared" si="9"/>
        <v>-447.79999999999927</v>
      </c>
      <c r="H29" s="47">
        <f t="shared" si="9"/>
        <v>-2844.0200000000004</v>
      </c>
      <c r="I29" s="47">
        <f t="shared" si="9"/>
        <v>-852.68000000000029</v>
      </c>
      <c r="J29" s="47">
        <f t="shared" si="9"/>
        <v>-1040.83</v>
      </c>
      <c r="K29" s="47">
        <f t="shared" si="9"/>
        <v>406.35000000000036</v>
      </c>
      <c r="L29" s="47">
        <f t="shared" si="9"/>
        <v>1711.3899999999994</v>
      </c>
      <c r="M29" s="47">
        <f t="shared" si="9"/>
        <v>-17.590000000000146</v>
      </c>
      <c r="N29" s="47">
        <f t="shared" si="9"/>
        <v>0</v>
      </c>
      <c r="P29" s="59">
        <f>SUM(C29:O29)</f>
        <v>-92.579999999999927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/>
      <c r="P31" s="61">
        <f>SUM(C31:N31)</f>
        <v>16720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/>
      <c r="P32" s="61">
        <f>SUM(C32:N32)</f>
        <v>6875.5199999999995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'2023'!P27+'2024'!P29</f>
        <v>-363.51999999999771</v>
      </c>
    </row>
    <row r="4" spans="2:3" ht="16.95" customHeight="1" x14ac:dyDescent="0.3">
      <c r="B4" s="38" t="s">
        <v>39</v>
      </c>
      <c r="C4" s="40">
        <f>'2023'!P12+'2024'!P12</f>
        <v>34.5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2024-12-04T15:42:22Z</dcterms:modified>
</cp:coreProperties>
</file>