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9\Normal\"/>
    </mc:Choice>
  </mc:AlternateContent>
  <xr:revisionPtr revIDLastSave="0" documentId="13_ncr:1_{D733945B-EE7E-4E2D-A69D-40D99DFAADDC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<sst xmlns="http://schemas.openxmlformats.org/spreadsheetml/2006/main" count="77" uniqueCount="41">
  <si>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</si>
  <si>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</si>
  <si>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</si>
  <si>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</si>
  <si>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</si>
  <si>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</si>
  <si>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</si>
  <si>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</si>
  <si>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</si>
  <si>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</si>
  <si>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</si>
  <si>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</si>
  <si>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</si>
  <si>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</si>
  <si>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</si>
  <si>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</si>
  <si>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</si>
  <si>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</si>
  <si>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</si>
  <si>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</si>
  <si>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</si>
  <si>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</si>
  <si>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</si>
  <si>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</si>
  <si>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</si>
  <si>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</si>
  <si>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</si>
  <si>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</si>
  <si>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</si>
  <si>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</si>
  <si>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</si>
  <si>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</si>
  <si>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</si>
  <si>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</si>
  <si>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</si>
  <si>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</si>
  <si>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</si>
  <si>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</si>
  <si>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(Février 2023)</t>
  </si>
  <si>
    <t>Achats</t>
  </si>
  <si>
    <t xml:space="preserve">Prime 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</si>
</sst>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8"/>
  <x:sheetViews>
    <x:sheetView workbookViewId="0">
      <x:selection activeCell="N26" sqref="N26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2" t="s">
        <x:v>9</x:v>
      </x:c>
    </x:row>
    <x:row r="2" spans="2:16" x14ac:dyDescent="0.3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>
        <x:v>10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200</x:v>
      </x:c>
    </x:row>
    <x:row r="7" spans="2:16" x14ac:dyDescent="0.3">
      <x:c r="B7" s="8" t="s">
        <x:v>20</x:v>
      </x:c>
      <x:c r="C7" s="33"/>
      <x:c r="D7" s="33">
        <x:v>9</x:v>
      </x:c>
      <x:c r="E7" s="33">
        <x:v>23</x:v>
      </x:c>
      <x:c r="F7" s="33">
        <x:v>16</x:v>
      </x:c>
      <x:c r="G7" s="33">
        <x:v>19</x:v>
      </x:c>
      <x:c r="H7" s="33">
        <x:v>21</x:v>
      </x:c>
      <x:c r="I7" s="33">
        <x:v>20</x:v>
      </x:c>
      <x:c r="J7" s="33">
        <x:v>22</x:v>
      </x:c>
      <x:c r="K7" s="33">
        <x:v>21</x:v>
      </x:c>
      <x:c r="L7" s="33">
        <x:v>22</x:v>
      </x:c>
      <x:c r="M7" s="33">
        <x:v>20</x:v>
      </x:c>
      <x:c r="N7" s="33">
        <x:v>13</x:v>
      </x:c>
      <x:c r="O7" s="31"/>
      <x:c r="P7" s="52">
        <x:f>SUM(C7:N7)</x:f>
        <x:v>206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-1</x:v>
      </x:c>
      <x:c r="E8" s="32">
        <x:f t="shared" si="0"/>
        <x:v>4</x:v>
      </x:c>
      <x:c r="F8" s="32">
        <x:f t="shared" si="0"/>
        <x:v>-3</x:v>
      </x:c>
      <x:c r="G8" s="32">
        <x:f t="shared" si="0"/>
        <x:v>0</x:v>
      </x:c>
      <x:c r="H8" s="32">
        <x:f t="shared" si="0"/>
        <x:v>2</x:v>
      </x:c>
      <x:c r="I8" s="32">
        <x:f t="shared" si="0"/>
        <x:v>1</x:v>
      </x:c>
      <x:c r="J8" s="32">
        <x:f t="shared" si="0"/>
        <x:v>3</x:v>
      </x:c>
      <x:c r="K8" s="32">
        <x:f t="shared" si="0"/>
        <x:v>2</x:v>
      </x:c>
      <x:c r="L8" s="32">
        <x:f t="shared" si="0"/>
        <x:v>3</x:v>
      </x:c>
      <x:c r="M8" s="32">
        <x:f t="shared" si="0"/>
        <x:v>1</x:v>
      </x:c>
      <x:c r="N8" s="32">
        <x:f t="shared" si="0"/>
        <x:v>-6</x:v>
      </x:c>
      <x:c r="O8" s="31"/>
      <x:c r="P8" s="52">
        <x:f>SUM(C8:N8)</x:f>
        <x:v>6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>
        <x:v>9</x:v>
      </x:c>
      <x:c r="E11" s="10">
        <x:v>23</x:v>
      </x:c>
      <x:c r="F11" s="10">
        <x:v>16</x:v>
      </x:c>
      <x:c r="G11" s="10">
        <x:v>19</x:v>
      </x:c>
      <x:c r="H11" s="10">
        <x:v>21</x:v>
      </x:c>
      <x:c r="I11" s="10">
        <x:v>20</x:v>
      </x:c>
      <x:c r="J11" s="10">
        <x:v>22</x:v>
      </x:c>
      <x:c r="K11" s="10">
        <x:v>21</x:v>
      </x:c>
      <x:c r="L11" s="10">
        <x:v>22</x:v>
      </x:c>
      <x:c r="M11" s="10">
        <x:v>20</x:v>
      </x:c>
      <x:c r="N11" s="10">
        <x:v>13</x:v>
      </x:c>
      <x:c r="P11" s="53">
        <x:f>SUM(C11:N11)</x:f>
        <x:v>206</x:v>
      </x:c>
    </x:row>
    <x:row r="12" spans="2:16" x14ac:dyDescent="0.3">
      <x:c r="B12" s="8" t="s">
        <x:v>15</x:v>
      </x:c>
      <x:c r="C12" s="11"/>
      <x:c r="D12" s="11">
        <x:v>1</x:v>
      </x:c>
      <x:c r="E12" s="11"/>
      <x:c r="F12" s="11">
        <x:v>3</x:v>
      </x:c>
      <x:c r="G12" s="11"/>
      <x:c r="H12" s="11">
        <x:v>1</x:v>
      </x:c>
      <x:c r="I12" s="11"/>
      <x:c r="J12" s="11"/>
      <x:c r="K12" s="11"/>
      <x:c r="L12" s="11"/>
      <x:c r="M12" s="11">
        <x:v>1</x:v>
      </x:c>
      <x:c r="N12" s="11">
        <x:v>7</x:v>
      </x:c>
      <x:c r="P12" s="53">
        <x:f>SUM(C12:N12)</x:f>
        <x:v>13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>
        <x:f>D11*Params!$C$5*(1-Params!$C$3)-Params!$C$4</x:f>
        <x:v>3568.2000000000003</x:v>
      </x:c>
      <x:c r="E17" s="9">
        <x:f>E11*Params!$C$5*(1-Params!$C$3)-Params!$C$4</x:f>
        <x:v>9235.4</x:v>
      </x:c>
      <x:c r="F17" s="9">
        <x:f>F11*Params!$C$5*(1-Params!$C$3)-Params!$C$4</x:f>
        <x:v>6401.8</x:v>
      </x:c>
      <x:c r="G17" s="9">
        <x:f>G11*Params!$C$5*(1-Params!$C$3)-Params!$C$4</x:f>
        <x:v>7616.2000000000007</x:v>
      </x:c>
      <x:c r="H17" s="9">
        <x:f>H11*Params!$C$5*(1-Params!$C$3)-Params!$C$4</x:f>
        <x:v>8425.8000000000011</x:v>
      </x:c>
      <x:c r="I17" s="9">
        <x:f>I11*Params!$C$5*(1-Params!$C$3)-Params!$C$4</x:f>
        <x:v>8021</x:v>
      </x:c>
      <x:c r="J17" s="9">
        <x:f>J11*Params!$C$5*(1-Params!$C$3)-Params!$C$4</x:f>
        <x:v>8830.6</x:v>
      </x:c>
      <x:c r="K17" s="9">
        <x:f>K11*Params!$C$5*(1-Params!$C$3)-Params!$C$4</x:f>
        <x:v>8425.8000000000011</x:v>
      </x:c>
      <x:c r="L17" s="9">
        <x:f>L11*Params!$C$5*(1-Params!$C$3)-Params!$C$4</x:f>
        <x:v>8830.6</x:v>
      </x:c>
      <x:c r="M17" s="9">
        <x:f>M11*Params!$C$5*(1-Params!$C$3)-Params!$C$4</x:f>
        <x:v>8021</x:v>
      </x:c>
      <x:c r="N17" s="9">
        <x:f>N11*Params!$C$5*(1-Params!$C$3)-Params!$C$4</x:f>
        <x:v>5187.4000000000005</x:v>
      </x:c>
      <x:c r="O17" s="4"/>
      <x:c r="P17" s="37">
        <x:f>SUM(C17:N17)</x:f>
        <x:v>82563.8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60" t="s">
        <x:v>40</x:v>
      </x:c>
      <x:c r="C19" s="61"/>
      <x:c r="D19" s="61"/>
      <x:c r="E19" s="61"/>
      <x:c r="F19" s="61"/>
      <x:c r="G19" s="61"/>
      <x:c r="H19" s="61"/>
      <x:c r="I19" s="61"/>
      <x:c r="J19" s="61"/>
      <x:c r="K19" s="61"/>
      <x:c r="L19" s="61"/>
      <x:c r="M19" s="61">
        <x:v>1600</x:v>
      </x:c>
      <x:c r="N19" s="61"/>
      <x:c r="O19" s="4"/>
      <x:c r="P19" s="37">
        <x:f>SUM(C19:N19)</x:f>
        <x:v>1600</x:v>
      </x:c>
    </x:row>
    <x:row r="20" spans="2:16" x14ac:dyDescent="0.3">
      <x:c r="B20" s="24" t="s">
        <x:v>2</x:v>
      </x:c>
      <x:c r="C20" s="25">
        <x:f t="shared" ref="C20:N20" si="1">SUM(C17:C18)</x:f>
        <x:v>0</x:v>
      </x:c>
      <x:c r="D20" s="25">
        <x:f t="shared" si="1"/>
        <x:v>3568.2000000000003</x:v>
      </x:c>
      <x:c r="E20" s="25">
        <x:f t="shared" si="1"/>
        <x:v>9235.4</x:v>
      </x:c>
      <x:c r="F20" s="25">
        <x:f t="shared" si="1"/>
        <x:v>6401.8</x:v>
      </x:c>
      <x:c r="G20" s="25">
        <x:f t="shared" si="1"/>
        <x:v>7616.2000000000007</x:v>
      </x:c>
      <x:c r="H20" s="25">
        <x:f t="shared" si="1"/>
        <x:v>8425.8000000000011</x:v>
      </x:c>
      <x:c r="I20" s="25">
        <x:f t="shared" si="1"/>
        <x:v>8021</x:v>
      </x:c>
      <x:c r="J20" s="25">
        <x:f t="shared" si="1"/>
        <x:v>8830.6</x:v>
      </x:c>
      <x:c r="K20" s="25">
        <x:f t="shared" si="1"/>
        <x:v>8425.8000000000011</x:v>
      </x:c>
      <x:c r="L20" s="25">
        <x:f t="shared" si="1"/>
        <x:v>8830.6</x:v>
      </x:c>
      <x:c r="M20" s="25">
        <x:f>SUM(M17:M19)</x:f>
        <x:v>9621</x:v>
      </x:c>
      <x:c r="N20" s="25">
        <x:f t="shared" si="1"/>
        <x:v>5187.4000000000005</x:v>
      </x:c>
      <x:c r="O20" s="5"/>
      <x:c r="P20" s="38">
        <x:f>SUM(C20:N20)</x:f>
        <x:v>84163.8</x:v>
      </x:c>
    </x:row>
    <x:row r="21" spans="2:16" x14ac:dyDescent="0.3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 spans="2:16" x14ac:dyDescent="0.3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 spans="2:16" x14ac:dyDescent="0.3">
      <x:c r="B23" s="8" t="s">
        <x:v>7</x:v>
      </x:c>
      <x:c r="C23" s="9"/>
      <x:c r="D23" s="9">
        <x:v>2350.19</x:v>
      </x:c>
      <x:c r="E23" s="9">
        <x:v>4994.07</x:v>
      </x:c>
      <x:c r="F23" s="9">
        <x:v>4994.07</x:v>
      </x:c>
      <x:c r="G23" s="9">
        <x:v>4994.07</x:v>
      </x:c>
      <x:c r="H23" s="9">
        <x:v>4994.07</x:v>
      </x:c>
      <x:c r="I23" s="9">
        <x:v>4994.07</x:v>
      </x:c>
      <x:c r="J23" s="9">
        <x:v>4994.07</x:v>
      </x:c>
      <x:c r="K23" s="9">
        <x:v>4994.07</x:v>
      </x:c>
      <x:c r="L23" s="9">
        <x:v>4994.07</x:v>
      </x:c>
      <x:c r="M23" s="9">
        <x:v>6594.07</x:v>
      </x:c>
      <x:c r="N23" s="9">
        <x:v>4994.07</x:v>
      </x:c>
      <x:c r="O23" s="4"/>
      <x:c r="P23" s="39">
        <x:f>SUM(C23:N23)</x:f>
        <x:v>53890.89</x:v>
      </x:c>
    </x:row>
    <x:row r="24" spans="2:16" x14ac:dyDescent="0.3">
      <x:c r="B24" s="8" t="s">
        <x:v>8</x:v>
      </x:c>
      <x:c r="C24" s="9"/>
      <x:c r="D24" s="9">
        <x:f>476.06+782.92</x:f>
        <x:v>1258.98</x:v>
      </x:c>
      <x:c r="E24" s="9">
        <x:f>975.64+1642.52</x:f>
        <x:v>2618.16</x:v>
      </x:c>
      <x:c r="F24" s="9">
        <x:f>975.64+1639.88</x:f>
        <x:v>2615.52</x:v>
      </x:c>
      <x:c r="G24" s="9">
        <x:f>975.64+1650.13</x:f>
        <x:v>2625.77</x:v>
      </x:c>
      <x:c r="H24" s="9">
        <x:f>975.64+1641.06</x:f>
        <x:v>2616.6999999999998</x:v>
      </x:c>
      <x:c r="I24" s="9">
        <x:f>975.64+1643.7</x:f>
        <x:v>2619.34</x:v>
      </x:c>
      <x:c r="J24" s="9">
        <x:f>975.64+1641.06</x:f>
        <x:v>2616.6999999999998</x:v>
      </x:c>
      <x:c r="K24" s="9">
        <x:f>975.64+1641.06</x:f>
        <x:v>2616.6999999999998</x:v>
      </x:c>
      <x:c r="L24" s="9">
        <x:f>975.64+1641.06</x:f>
        <x:v>2616.6999999999998</x:v>
      </x:c>
      <x:c r="M24" s="9">
        <x:f>975.64+1641.06</x:f>
        <x:v>2616.6999999999998</x:v>
      </x:c>
      <x:c r="N24" s="9">
        <x:f>975.64+1643.7</x:f>
        <x:v>2619.34</x:v>
      </x:c>
      <x:c r="O24" s="4"/>
      <x:c r="P24" s="39">
        <x:f>SUM(C24:N24)</x:f>
        <x:v>27440.610000000004</x:v>
      </x:c>
    </x:row>
    <x:row r="25" spans="2:16" x14ac:dyDescent="0.3">
      <x:c r="B25" s="60" t="s">
        <x:v>39</x:v>
      </x:c>
      <x:c r="C25" s="61"/>
      <x:c r="D25" s="61"/>
      <x:c r="E25" s="61"/>
      <x:c r="F25" s="61"/>
      <x:c r="G25" s="61"/>
      <x:c r="H25" s="61"/>
      <x:c r="I25" s="61">
        <x:f>113.32+17.49</x:f>
        <x:v>130.81</x:v>
      </x:c>
      <x:c r="J25" s="61"/>
      <x:c r="K25" s="61"/>
      <x:c r="L25" s="61"/>
      <x:c r="M25" s="61"/>
      <x:c r="N25" s="61">
        <x:f>641.66+999.17</x:f>
        <x:v>1640.83</x:v>
      </x:c>
      <x:c r="O25" s="4"/>
      <x:c r="P25" s="39">
        <x:f>SUM(C25:N25)</x:f>
        <x:v>1771.6399999999999</x:v>
      </x:c>
    </x:row>
    <x:row r="26" spans="2:16" x14ac:dyDescent="0.3">
      <x:c r="B26" s="7" t="s">
        <x:v>3</x:v>
      </x:c>
      <x:c r="C26" s="40">
        <x:f t="shared" ref="C26:H26" si="2">SUM(C23:C24)</x:f>
        <x:v>0</x:v>
      </x:c>
      <x:c r="D26" s="40">
        <x:f t="shared" si="2"/>
        <x:v>3609.17</x:v>
      </x:c>
      <x:c r="E26" s="40">
        <x:f t="shared" si="2"/>
        <x:v>7612.23</x:v>
      </x:c>
      <x:c r="F26" s="40">
        <x:f t="shared" si="2"/>
        <x:v>7609.59</x:v>
      </x:c>
      <x:c r="G26" s="40">
        <x:f t="shared" si="2"/>
        <x:v>7619.84</x:v>
      </x:c>
      <x:c r="H26" s="40">
        <x:f t="shared" si="2"/>
        <x:v>7610.7699999999995</x:v>
      </x:c>
      <x:c r="I26" s="40">
        <x:f t="shared" ref="I26:N26" si="3">SUM(I23:I25)</x:f>
        <x:v>7744.22</x:v>
      </x:c>
      <x:c r="J26" s="40">
        <x:f t="shared" si="3"/>
        <x:v>7610.7699999999995</x:v>
      </x:c>
      <x:c r="K26" s="40">
        <x:f t="shared" si="3"/>
        <x:v>7610.7699999999995</x:v>
      </x:c>
      <x:c r="L26" s="40">
        <x:f t="shared" si="3"/>
        <x:v>7610.7699999999995</x:v>
      </x:c>
      <x:c r="M26" s="40">
        <x:f t="shared" si="3"/>
        <x:v>9210.77</x:v>
      </x:c>
      <x:c r="N26" s="40">
        <x:f t="shared" si="3"/>
        <x:v>9254.24</x:v>
      </x:c>
      <x:c r="O26" s="4"/>
      <x:c r="P26" s="41">
        <x:f>SUM(C26:N26)</x:f>
        <x:v>83103.14</x:v>
      </x:c>
    </x:row>
    <x:row r="27" spans="2:16" x14ac:dyDescent="0.3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 spans="2:16" x14ac:dyDescent="0.3">
      <x:c r="B28" s="43" t="s">
        <x:v>25</x:v>
      </x:c>
      <x:c r="C28" s="44">
        <x:f t="shared" ref="C28:N28" si="4">C20-C26</x:f>
        <x:v>0</x:v>
      </x:c>
      <x:c r="D28" s="44">
        <x:f t="shared" si="4"/>
        <x:v>-40.9699999999998</x:v>
      </x:c>
      <x:c r="E28" s="44">
        <x:f t="shared" si="4"/>
        <x:v>1623.17</x:v>
      </x:c>
      <x:c r="F28" s="44">
        <x:f t="shared" si="4"/>
        <x:v>-1207.79</x:v>
      </x:c>
      <x:c r="G28" s="44">
        <x:f t="shared" si="4"/>
        <x:v>-3.6399999999994179</x:v>
      </x:c>
      <x:c r="H28" s="44">
        <x:f t="shared" si="4"/>
        <x:v>815.03000000000156</x:v>
      </x:c>
      <x:c r="I28" s="44">
        <x:f t="shared" si="4"/>
        <x:v>276.77999999999975</x:v>
      </x:c>
      <x:c r="J28" s="44">
        <x:f t="shared" si="4"/>
        <x:v>1219.8300000000008</x:v>
      </x:c>
      <x:c r="K28" s="44">
        <x:f t="shared" si="4"/>
        <x:v>815.03000000000156</x:v>
      </x:c>
      <x:c r="L28" s="44">
        <x:f t="shared" si="4"/>
        <x:v>1219.8300000000008</x:v>
      </x:c>
      <x:c r="M28" s="44">
        <x:f t="shared" si="4"/>
        <x:v>410.22999999999956</x:v>
      </x:c>
      <x:c r="N28" s="44">
        <x:f t="shared" si="4"/>
        <x:v>-4066.8399999999992</x:v>
      </x:c>
      <x:c r="P28" s="54">
        <x:f>SUM(C28:N28)</x:f>
        <x:v>1060.6600000000062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077F11A-38D7-4F7E-A2B3-01BFFB6EEC8A}" mc:Ignorable="x14ac xr xr2 xr3">
  <x:dimension ref="B1:P28"/>
  <x:sheetViews>
    <x:sheetView tabSelected="1" workbookViewId="0">
      <x:selection activeCell="M12" sqref="M12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0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3</x:v>
      </x:c>
      <x:c r="L6" s="33"/>
      <x:c r="M6" s="33"/>
      <x:c r="N6" s="33"/>
      <x:c r="O6" s="31"/>
      <x:c r="P6" s="52">
        <x:f>SUM(C6:N6)</x:f>
        <x:v>136</x:v>
      </x:c>
    </x:row>
    <x:row r="7">
      <x:c r="B7" s="8" t="s">
        <x:v>20</x:v>
      </x:c>
      <x:c r="C7" s="33">
        <x:v>3</x:v>
      </x:c>
      <x:c r="D7" s="33">
        <x:v>21</x:v>
      </x:c>
      <x:c r="E7" s="33">
        <x:v>21</x:v>
      </x:c>
      <x:c r="F7" s="33">
        <x:v>20</x:v>
      </x:c>
      <x:c r="G7" s="33">
        <x:v>19</x:v>
      </x:c>
      <x:c r="H7" s="33">
        <x:v>19</x:v>
      </x:c>
      <x:c r="I7" s="33">
        <x:v>23</x:v>
      </x:c>
      <x:c r="J7" s="33">
        <x:v>20</x:v>
      </x:c>
      <x:c r="K7" s="33">
        <x:v>7</x:v>
      </x:c>
      <x:c r="L7" s="33"/>
      <x:c r="M7" s="33"/>
      <x:c r="N7" s="33"/>
      <x:c r="O7" s="31"/>
      <x:c r="P7" s="52">
        <x:f>SUM(C7:N7)</x:f>
        <x:v>153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17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3</x:v>
      </x:c>
      <x:c r="D11" s="10">
        <x:v>21</x:v>
      </x:c>
      <x:c r="E11" s="10">
        <x:v>21</x:v>
      </x:c>
      <x:c r="F11" s="10">
        <x:v>20</x:v>
      </x:c>
      <x:c r="G11" s="10">
        <x:v>19</x:v>
      </x:c>
      <x:c r="H11" s="10">
        <x:v>19</x:v>
      </x:c>
      <x:c r="I11" s="10">
        <x:v>23</x:v>
      </x:c>
      <x:c r="J11" s="10">
        <x:v>20</x:v>
      </x:c>
      <x:c r="K11" s="10">
        <x:v>7</x:v>
      </x:c>
      <x:c r="L11" s="10"/>
      <x:c r="M11" s="10"/>
      <x:c r="N11" s="10"/>
      <x:c r="P11" s="53">
        <x:f>SUM(C11:N11)</x:f>
        <x:v>153</x:v>
      </x:c>
    </x:row>
    <x:row r="12">
      <x:c r="B12" s="8" t="s">
        <x:v>15</x:v>
      </x:c>
      <x:c r="C12" s="11">
        <x:v>11</x:v>
      </x:c>
      <x:c r="D12" s="11"/>
      <x:c r="E12" s="11"/>
      <x:c r="F12" s="11">
        <x:v>1</x:v>
      </x:c>
      <x:c r="G12" s="11"/>
      <x:c r="H12" s="11">
        <x:v>1</x:v>
      </x:c>
      <x:c r="I12" s="11"/>
      <x:c r="J12" s="11">
        <x:v>1</x:v>
      </x:c>
      <x:c r="K12" s="11">
        <x:v>4</x:v>
      </x:c>
      <x:c r="L12" s="11"/>
      <x:c r="M12" s="11"/>
      <x:c r="N12" s="11"/>
      <x:c r="P12" s="53">
        <x:f>SUM(C12:N12)</x:f>
        <x:v>18</x:v>
      </x:c>
    </x:row>
    <x:row r="13">
      <x:c r="B13" s="8" t="s">
        <x:v>16</x:v>
      </x:c>
      <x:c r="C13" s="11">
        <x:v>8</x:v>
      </x:c>
      <x:c r="D13" s="11"/>
      <x:c r="E13" s="11"/>
      <x:c r="F13" s="11"/>
      <x:c r="G13" s="11"/>
      <x:c r="H13" s="11"/>
      <x:c r="I13" s="11"/>
      <x:c r="J13" s="11"/>
      <x:c r="K13" s="11">
        <x:v>10</x:v>
      </x:c>
      <x:c r="L13" s="11"/>
      <x:c r="M13" s="11"/>
      <x:c r="N13" s="11"/>
      <x:c r="P13" s="53">
        <x:f>SUM(C13:N13)</x:f>
        <x:v>18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1139.4</x:v>
      </x:c>
      <x:c r="D17" s="9">
        <x:f>D11*Params!$C$5*(1-Params!$C$3)-Params!$C$4</x:f>
        <x:v>8425.800000000001</x:v>
      </x:c>
      <x:c r="E17" s="9">
        <x:f>E11*Params!$C$5*(1-Params!$C$3)-Params!$C$4</x:f>
        <x:v>8425.800000000001</x:v>
      </x:c>
      <x:c r="F17" s="9">
        <x:f>F11*Params!$C$5*(1-Params!$C$3)-Params!$C$4</x:f>
        <x:v>8021</x:v>
      </x:c>
      <x:c r="G17" s="9">
        <x:f>G11*Params!$C$5*(1-Params!$C$3)-Params!$C$4</x:f>
        <x:v>7616.200000000001</x:v>
      </x:c>
      <x:c r="H17" s="9">
        <x:f>H11*Params!$C$5*(1-Params!$C$3)-Params!$C$4</x:f>
        <x:v>7616.200000000001</x:v>
      </x:c>
      <x:c r="I17" s="9">
        <x:f>I11*Params!$C$5*(1-Params!$C$3)-Params!$C$4</x:f>
        <x:v>9235.4</x:v>
      </x:c>
      <x:c r="J17" s="9">
        <x:f>J11*Params!$C$5*(1-Params!$C$3)-Params!$C$4</x:f>
        <x:v>8021</x:v>
      </x:c>
      <x:c r="K17" s="9">
        <x:f>K11*Params!$C$5*(1-Params!$C$3)-Params!$C$4</x:f>
      </x:c>
      <x:c r="L17" s="9"/>
      <x:c r="M17" s="9"/>
      <x:c r="N17" s="9"/>
      <x:c r="O17" s="4"/>
      <x:c r="P17" s="37">
        <x:f>SUM(C17:N17)</x:f>
        <x:v>61259.399999999994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60" t="s">
        <x:v>40</x:v>
      </x:c>
      <x:c r="C19" s="61"/>
      <x:c r="D19" s="61"/>
      <x:c r="E19" s="61"/>
      <x:c r="F19" s="61"/>
      <x:c r="G19" s="61"/>
      <x:c r="H19" s="61"/>
      <x:c r="I19" s="61"/>
      <x:c r="J19" s="61"/>
      <x:c r="K19" s="61"/>
      <x:c r="L19" s="61"/>
      <x:c r="M19" s="61"/>
      <x:c r="N19" s="61"/>
      <x:c r="O19" s="4"/>
      <x:c r="P19" s="37">
        <x:f>SUM(C19:N19)</x:f>
        <x:v>0</x:v>
      </x:c>
    </x:row>
    <x:row r="20">
      <x:c r="B20" s="24" t="s">
        <x:v>2</x:v>
      </x:c>
      <x:c r="C20" s="25">
        <x:f>SUM(C17:C18)</x:f>
      </x:c>
      <x:c r="D20" s="25">
        <x:f>SUM(D17:D18)</x:f>
      </x:c>
      <x:c r="E20" s="25">
        <x:f>SUM(E17:E18)</x:f>
      </x:c>
      <x:c r="F20" s="25">
        <x:f>SUM(F17:F18)</x:f>
      </x:c>
      <x:c r="G20" s="25">
        <x:f>SUM(G17:G18)</x:f>
      </x:c>
      <x:c r="H20" s="25">
        <x:f>SUM(H17:H18)</x:f>
      </x:c>
      <x:c r="I20" s="25">
        <x:f>SUM(I17:I18)</x:f>
      </x:c>
      <x:c r="J20" s="25">
        <x:f>SUM(J17:J18)</x:f>
      </x:c>
      <x:c r="K20" s="25">
        <x:f>SUM(K17:K18)</x:f>
      </x:c>
      <x:c r="L20" s="25">
        <x:f>SUM(L17:L18)</x:f>
      </x:c>
      <x:c r="M20" s="25">
        <x:f>SUM(M17:M18)</x:f>
      </x:c>
      <x:c r="N20" s="25">
        <x:f>SUM(N17:N18)</x:f>
      </x:c>
      <x:c r="O20" s="5"/>
      <x:c r="P20" s="38">
        <x:f>SUM(C20:N20)</x:f>
        <x:v>61259.399999999994</x:v>
      </x:c>
    </x:row>
    <x:row r="21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>
      <x:c r="B23" s="8" t="s">
        <x:v>7</x:v>
      </x:c>
      <x:c r="C23" s="9">
        <x:v>3166.28</x:v>
      </x:c>
      <x:c r="D23" s="9">
        <x:v>4987.3</x:v>
      </x:c>
      <x:c r="E23" s="9">
        <x:v>4987.3</x:v>
      </x:c>
      <x:c r="F23" s="9">
        <x:v>4987.3</x:v>
      </x:c>
      <x:c r="G23" s="9">
        <x:v>4987.3</x:v>
      </x:c>
      <x:c r="H23" s="9">
        <x:v>4987.3</x:v>
      </x:c>
      <x:c r="I23" s="9">
        <x:v>4987.3</x:v>
      </x:c>
      <x:c r="J23" s="9">
        <x:v>4987.3</x:v>
      </x:c>
      <x:c r="K23" s="9">
        <x:v>899.42</x:v>
      </x:c>
      <x:c r="L23" s="9"/>
      <x:c r="M23" s="9"/>
      <x:c r="N23" s="9"/>
      <x:c r="O23" s="4"/>
      <x:c r="P23" s="39">
        <x:f>SUM(C23:N23)</x:f>
        <x:v>38976.8</x:v>
      </x:c>
    </x:row>
    <x:row r="24">
      <x:c r="B24" s="8" t="s">
        <x:v>8</x:v>
      </x:c>
      <x:c r="C24" s="9">
        <x:f>684.8+1135.44</x:f>
        <x:v>1820.24</x:v>
      </x:c>
      <x:c r="D24" s="9">
        <x:f>989.26+1686.15</x:f>
        <x:v>2675.41</x:v>
      </x:c>
      <x:c r="E24" s="9">
        <x:f>989.26+1657.22</x:f>
        <x:v>2646.48</x:v>
      </x:c>
      <x:c r="F24" s="9">
        <x:f>989.26+1657.22</x:f>
        <x:v>2646.48</x:v>
      </x:c>
      <x:c r="G24" s="9">
        <x:f>989.26+1681.09</x:f>
        <x:v>2670.35</x:v>
      </x:c>
      <x:c r="H24" s="9">
        <x:f>989.26+1678.45</x:f>
        <x:v>2667.71</x:v>
      </x:c>
      <x:c r="I24" s="9">
        <x:f>989.26+1683.45</x:f>
        <x:v>2672.71</x:v>
      </x:c>
      <x:c r="J24" s="9">
        <x:f>989.26+1680.81</x:f>
        <x:v>2670.0699999999997</x:v>
      </x:c>
      <x:c r="K24" s="9">
        <x:f>223.23+376.05</x:f>
      </x:c>
      <x:c r="L24" s="9"/>
      <x:c r="M24" s="9"/>
      <x:c r="N24" s="9"/>
      <x:c r="O24" s="4"/>
      <x:c r="P24" s="39">
        <x:f>SUM(C24:N24)</x:f>
        <x:v>21068.729999999996</x:v>
      </x:c>
    </x:row>
    <x:row r="25">
      <x:c r="B25" s="60" t="s">
        <x:v>39</x:v>
      </x:c>
      <x:c r="C25" s="61"/>
      <x:c r="D25" s="61"/>
      <x:c r="E25" s="61"/>
      <x:c r="F25" s="61"/>
      <x:c r="G25" s="61"/>
      <x:c r="H25" s="61"/>
      <x:c r="I25" s="61"/>
      <x:c r="J25" s="61"/>
      <x:c r="K25" s="61"/>
      <x:c r="L25" s="61"/>
      <x:c r="M25" s="61"/>
      <x:c r="N25" s="61"/>
      <x:c r="O25" s="4"/>
      <x:c r="P25" s="39">
        <x:f>SUM(C25:N25)</x:f>
        <x:v>0</x:v>
      </x:c>
    </x:row>
    <x:row r="26">
      <x:c r="B26" s="7" t="s">
        <x:v>3</x:v>
      </x:c>
      <x:c r="C26" s="40">
        <x:f>SUM(C23:C25)</x:f>
      </x:c>
      <x:c r="D26" s="40">
        <x:f>SUM(D23:D25)</x:f>
      </x:c>
      <x:c r="E26" s="40">
        <x:f>SUM(E23:E25)</x:f>
      </x:c>
      <x:c r="F26" s="40">
        <x:f>SUM(F23:F25)</x:f>
      </x:c>
      <x:c r="G26" s="40">
        <x:f>SUM(G23:G25)</x:f>
      </x:c>
      <x:c r="H26" s="40">
        <x:f>SUM(H23:H25)</x:f>
      </x:c>
      <x:c r="I26" s="40">
        <x:f>SUM(I23:I25)</x:f>
      </x:c>
      <x:c r="J26" s="40">
        <x:f>SUM(J23:J25)</x:f>
      </x:c>
      <x:c r="K26" s="40">
        <x:f>SUM(K23:K25)</x:f>
      </x:c>
      <x:c r="L26" s="40">
        <x:f>SUM(L23:L25)</x:f>
      </x:c>
      <x:c r="M26" s="40">
        <x:f>SUM(M23:M25)</x:f>
      </x:c>
      <x:c r="N26" s="40">
        <x:f>SUM(N23:N25)</x:f>
      </x:c>
      <x:c r="O26" s="4"/>
      <x:c r="P26" s="41">
        <x:f>SUM(C26:N26)</x:f>
        <x:v>60045.530000000006</x:v>
      </x:c>
    </x:row>
    <x:row r="27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>
      <x:c r="B28" s="43" t="s">
        <x:v>25</x:v>
      </x:c>
      <x:c r="C28" s="44">
        <x:f>C20-C26</x:f>
      </x:c>
      <x:c r="D28" s="44">
        <x:f>D20-D26</x:f>
      </x:c>
      <x:c r="E28" s="44">
        <x:f>E20-E26</x:f>
      </x:c>
      <x:c r="F28" s="44">
        <x:f>F20-F26</x:f>
      </x:c>
      <x:c r="G28" s="44">
        <x:f>G20-G26</x:f>
      </x:c>
      <x:c r="H28" s="44">
        <x:f>H20-H26</x:f>
      </x:c>
      <x:c r="I28" s="44">
        <x:f>I20-I26</x:f>
      </x:c>
      <x:c r="J28" s="44">
        <x:f>J20-J26</x:f>
      </x:c>
      <x:c r="K28" s="44">
        <x:f>K20-K26</x:f>
      </x:c>
      <x:c r="L28" s="44">
        <x:f>L20-L26</x:f>
      </x:c>
      <x:c r="M28" s="44">
        <x:f>M20-M26</x:f>
      </x:c>
      <x:c r="N28" s="44">
        <x:f>N20-N26</x:f>
      </x:c>
      <x:c r="P28" s="54">
        <x:f>SUM(C28:N28)</x:f>
        <x:v>1213.8700000000017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4" t="s">
        <x:v>22</x:v>
      </x:c>
      <x:c r="C2" s="65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440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6" t="s">
        <x:v>23</x:v>
      </x:c>
      <x:c r="C2" s="66"/>
    </x:row>
    <x:row r="3" spans="2:3" ht="16.95" customHeight="1" x14ac:dyDescent="0.3">
      <x:c r="B3" s="34" t="s">
        <x:v>24</x:v>
      </x:c>
      <x:c r="C3" s="35">
        <x:f>'2023'!P28+'2024'!P28</x:f>
        <x:v>2274.5300000000079</x:v>
      </x:c>
    </x:row>
    <x:row r="4" spans="2:3" ht="16.95" customHeight="1" x14ac:dyDescent="0.3">
      <x:c r="B4" s="34" t="s">
        <x:v>26</x:v>
      </x:c>
      <x:c r="C4" s="36">
        <x:f>SUM('2023'!P12)+('2024'!P12)</x:f>
        <x:v>31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2024-10-03T09:52:21Z</dcterms:modified>
</cp:coreProperties>
</file>