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3985E752-6AC7-4100-A720-D008669E399C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'2024'!$B$32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'2024'!$B$31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'2024'!$B$29</x:definedName>
    <x:definedName name="SORTIES" localSheetId="0">'2023'!$B$21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'2023'!$B$24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'2024'!$B$20</x:definedName>
    <x:definedName name="TOTAL_ENTREES">#REF!</x:definedName>
    <x:definedName name="TOTAL_SORTIES" localSheetId="0">'2023'!$B$25</x:definedName>
    <x:definedName name="TOTAL_SORTIES" localSheetId="1">'2024'!$B$27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<sst xmlns="http://schemas.openxmlformats.org/spreadsheetml/2006/main" count="83" uniqueCount="45">
  <si>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</si>
  <si>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</si>
  <si>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</si>
  <si>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</si>
  <si>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</si>
  <si>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</si>
  <si>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</si>
  <si>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</si>
  <si>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</si>
  <si>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</si>
  <si>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</si>
  <si>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</si>
  <si>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</si>
  <si>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</si>
  <si>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</si>
  <si>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</si>
  <si>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</si>
  <si>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</si>
  <si>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</si>
  <si>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</si>
  <si>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</si>
  <si>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</si>
  <si>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</si>
  <si>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</si>
  <si>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</si>
  <si>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</si>
  <si>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</si>
  <si>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</si>
  <si>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</si>
  <si>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</si>
  <si>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</si>
  <si>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</si>
  <si>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</si>
  <si>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</si>
  <si>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</si>
  <si>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</si>
  <si>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</si>
  <si>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</si>
  <si>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</si>
  <si>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</si>
  <si>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</si>
  <si>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</si>
  <si>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</si>
  <si>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</si>
  <si>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Frais Refacturés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</si>
</sst>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4" fontId="1" fillId="0" borderId="2" xfId="0" applyNumberFormat="1" applyFont="1" applyBorder="1" applyAlignment="1">
      <x:alignment horizontal="center" vertic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3"/>
  <x:sheetViews>
    <x:sheetView topLeftCell="B2" workbookViewId="0">
      <x:selection activeCell="N31" sqref="N31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6" t="s">
        <x:v>9</x:v>
      </x:c>
    </x:row>
    <x:row r="2" spans="2:16" x14ac:dyDescent="0.3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>
        <x:v>18</x:v>
      </x:c>
      <x:c r="K6" s="37">
        <x:v>18</x:v>
      </x:c>
      <x:c r="L6" s="37">
        <x:v>18</x:v>
      </x:c>
      <x:c r="M6" s="37">
        <x:v>18</x:v>
      </x:c>
      <x:c r="N6" s="37">
        <x:v>18</x:v>
      </x:c>
      <x:c r="O6" s="36"/>
      <x:c r="P6" s="57">
        <x:f>SUM(C6:N6)</x:f>
        <x:v>90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>
        <x:v>18</x:v>
      </x:c>
      <x:c r="K7" s="37">
        <x:v>21</x:v>
      </x:c>
      <x:c r="L7" s="37">
        <x:v>20</x:v>
      </x:c>
      <x:c r="M7" s="37">
        <x:v>21</x:v>
      </x:c>
      <x:c r="N7" s="37">
        <x:v>20</x:v>
      </x:c>
      <x:c r="O7" s="36"/>
      <x:c r="P7" s="57">
        <x:f>SUM(C7:N7)</x:f>
        <x:v>100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0</x:v>
      </x:c>
      <x:c r="J8" s="63">
        <x:f t="shared" si="0"/>
        <x:v>0</x:v>
      </x:c>
      <x:c r="K8" s="63">
        <x:f t="shared" si="0"/>
        <x:v>3</x:v>
      </x:c>
      <x:c r="L8" s="63">
        <x:f t="shared" si="0"/>
        <x:v>2</x:v>
      </x:c>
      <x:c r="M8" s="63">
        <x:f t="shared" si="0"/>
        <x:v>3</x:v>
      </x:c>
      <x:c r="N8" s="63">
        <x:f t="shared" si="0"/>
        <x:v>2</x:v>
      </x:c>
      <x:c r="O8" s="36"/>
      <x:c r="P8" s="57">
        <x:f>SUM(C8:N8)</x:f>
        <x:v>10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>
        <x:v>18</x:v>
      </x:c>
      <x:c r="K11" s="11">
        <x:v>21</x:v>
      </x:c>
      <x:c r="L11" s="11">
        <x:v>20</x:v>
      </x:c>
      <x:c r="M11" s="11">
        <x:v>21</x:v>
      </x:c>
      <x:c r="N11" s="11">
        <x:v>20</x:v>
      </x:c>
      <x:c r="P11" s="58">
        <x:f>SUM(C11:N11)</x:f>
        <x:v>100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>
        <x:v>2</x:v>
      </x:c>
      <x:c r="M12" s="12"/>
      <x:c r="N12" s="12"/>
      <x:c r="P12" s="58">
        <x:f>SUM(C12:N12)</x:f>
        <x:v>2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>
        <x:f>J11*Params!$C$5*(1-Params!$C$3)-Params!$C$4</x:f>
        <x:v>10357.800000000001</x:v>
      </x:c>
      <x:c r="K17" s="10">
        <x:f>K11*Params!$C$5*(1-Params!$C$3)-Params!$C$4</x:f>
        <x:v>12096.6</x:v>
      </x:c>
      <x:c r="L17" s="10">
        <x:f>L11*Params!$C$5*(1-Params!$C$3)-Params!$C$4</x:f>
        <x:v>11517</x:v>
      </x:c>
      <x:c r="M17" s="10">
        <x:f>M11*Params!$C$5*(1-Params!$C$3)-Params!$C$4</x:f>
        <x:v>12096.6</x:v>
      </x:c>
      <x:c r="N17" s="10">
        <x:f>N11*Params!$C$5*(1-Params!$C$3)-Params!$C$4</x:f>
        <x:v>11517</x:v>
      </x:c>
      <x:c r="O17" s="4"/>
      <x:c r="P17" s="41">
        <x:f>SUM(C17:N17)</x:f>
        <x:v>57585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10357.800000000001</x:v>
      </x:c>
      <x:c r="K19" s="28">
        <x:f t="shared" si="1"/>
        <x:v>12096.6</x:v>
      </x:c>
      <x:c r="L19" s="28">
        <x:f t="shared" si="1"/>
        <x:v>11517</x:v>
      </x:c>
      <x:c r="M19" s="28">
        <x:f t="shared" si="1"/>
        <x:v>12096.6</x:v>
      </x:c>
      <x:c r="N19" s="28">
        <x:f t="shared" si="1"/>
        <x:v>11517</x:v>
      </x:c>
      <x:c r="O19" s="5"/>
      <x:c r="P19" s="42">
        <x:f>SUM(C19:O19)</x:f>
        <x:v>57585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>
        <x:v>5468.8</x:v>
      </x:c>
      <x:c r="K22" s="10">
        <x:v>6210.89</x:v>
      </x:c>
      <x:c r="L22" s="10">
        <x:v>6210.89</x:v>
      </x:c>
      <x:c r="M22" s="10">
        <x:v>6210.89</x:v>
      </x:c>
      <x:c r="N22" s="10">
        <x:v>6210.89</x:v>
      </x:c>
      <x:c r="O22" s="4"/>
      <x:c r="P22" s="43">
        <x:f>SUM(C22:N22)</x:f>
        <x:v>30312.36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>
        <x:f>1124.13+2248.07</x:f>
        <x:v>3372.2000000000003</x:v>
      </x:c>
      <x:c r="K23" s="10">
        <x:f>1275.35+2548.69</x:f>
        <x:v>3824.04</x:v>
      </x:c>
      <x:c r="L23" s="10">
        <x:f>1275.35+2548.69</x:f>
        <x:v>3824.04</x:v>
      </x:c>
      <x:c r="M23" s="10">
        <x:f>1275.35+2553.8</x:f>
        <x:v>3829.15</x:v>
      </x:c>
      <x:c r="N23" s="10">
        <x:f>1275.35+2548.69</x:f>
        <x:v>3824.04</x:v>
      </x:c>
      <x:c r="O23" s="4"/>
      <x:c r="P23" s="43">
        <x:f>SUM(C23:N23)</x:f>
        <x:v>18673.469999999998</x:v>
      </x:c>
    </x:row>
    <x:row r="24" spans="2:16" x14ac:dyDescent="0.3">
      <x:c r="B24" s="55" t="s">
        <x:v>40</x:v>
      </x:c>
      <x:c r="C24" s="10"/>
      <x:c r="D24" s="10"/>
      <x:c r="E24" s="10"/>
      <x:c r="F24" s="10"/>
      <x:c r="G24" s="10"/>
      <x:c r="H24" s="10"/>
      <x:c r="I24" s="10"/>
      <x:c r="J24" s="10">
        <x:v>318.48399999999998</x:v>
      </x:c>
      <x:c r="K24" s="10">
        <x:v>354.89800000000002</x:v>
      </x:c>
      <x:c r="L24" s="10">
        <x:v>342.76</x:v>
      </x:c>
      <x:c r="M24" s="10">
        <x:v>354.89800000000002</x:v>
      </x:c>
      <x:c r="N24" s="10">
        <x:v>791.36</x:v>
      </x:c>
      <x:c r="O24" s="4"/>
      <x:c r="P24" s="43">
        <x:f>SUM(C24:N24)</x:f>
        <x:v>2162.4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9159.4840000000004</x:v>
      </x:c>
      <x:c r="K25" s="44">
        <x:f t="shared" si="2"/>
        <x:v>10389.828</x:v>
      </x:c>
      <x:c r="L25" s="44">
        <x:f t="shared" si="2"/>
        <x:v>10377.69</x:v>
      </x:c>
      <x:c r="M25" s="44">
        <x:f t="shared" si="2"/>
        <x:v>10394.938</x:v>
      </x:c>
      <x:c r="N25" s="44">
        <x:f t="shared" si="2"/>
        <x:v>10826.29</x:v>
      </x:c>
      <x:c r="O25" s="4"/>
      <x:c r="P25" s="60">
        <x:f>SUM(C25:N25)</x:f>
        <x:v>51148.23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1198.3160000000007</x:v>
      </x:c>
      <x:c r="K27" s="47">
        <x:f t="shared" si="3"/>
        <x:v>1706.7720000000008</x:v>
      </x:c>
      <x:c r="L27" s="47">
        <x:f t="shared" si="3"/>
        <x:v>1139.3099999999995</x:v>
      </x:c>
      <x:c r="M27" s="47">
        <x:f t="shared" si="3"/>
        <x:v>1701.6620000000003</x:v>
      </x:c>
      <x:c r="N27" s="47">
        <x:f t="shared" si="3"/>
        <x:v>690.70999999999913</x:v>
      </x:c>
      <x:c r="P27" s="59">
        <x:f>SUM(C27:O27)</x:f>
        <x:v>6436.77</x:v>
      </x:c>
    </x:row>
    <x:row r="29" spans="2:16" x14ac:dyDescent="0.3">
      <x:c r="B29" s="62" t="s">
        <x:v>37</x:v>
      </x:c>
      <x:c r="C29" s="54"/>
      <x:c r="D29" s="54"/>
      <x:c r="E29" s="54"/>
      <x:c r="F29" s="54"/>
      <x:c r="G29" s="54"/>
      <x:c r="H29" s="54"/>
      <x:c r="I29" s="54"/>
      <x:c r="J29" s="54">
        <x:v>612</x:v>
      </x:c>
      <x:c r="K29" s="54">
        <x:v>714</x:v>
      </x:c>
      <x:c r="L29" s="54">
        <x:v>680</x:v>
      </x:c>
      <x:c r="M29" s="54">
        <x:v>714</x:v>
      </x:c>
      <x:c r="N29" s="54">
        <x:v>680</x:v>
      </x:c>
      <x:c r="P29" s="61">
        <x:f>SUM(C29:N29)</x:f>
        <x:v>3400</x:v>
      </x:c>
    </x:row>
    <x:row r="30" spans="2:16" x14ac:dyDescent="0.3">
      <x:c r="B30" s="62" t="s">
        <x:v>38</x:v>
      </x:c>
      <x:c r="C30" s="54"/>
      <x:c r="D30" s="54"/>
      <x:c r="E30" s="54"/>
      <x:c r="F30" s="54"/>
      <x:c r="G30" s="54"/>
      <x:c r="H30" s="54"/>
      <x:c r="I30" s="54"/>
      <x:c r="J30" s="54">
        <x:v>318.48399999999998</x:v>
      </x:c>
      <x:c r="K30" s="54">
        <x:v>354.89800000000002</x:v>
      </x:c>
      <x:c r="L30" s="54">
        <x:v>342.76</x:v>
      </x:c>
      <x:c r="M30" s="54">
        <x:v>354.89800000000002</x:v>
      </x:c>
      <x:c r="N30" s="54">
        <x:v>242.76</x:v>
      </x:c>
      <x:c r="P30" s="61">
        <x:f>SUM(C30:N30)</x:f>
        <x:v>1613.8</x:v>
      </x:c>
    </x:row>
    <x:row r="32" spans="2:16" x14ac:dyDescent="0.3">
      <x:c r="N32" s="54" t="s">
        <x:v>42</x:v>
      </x:c>
      <x:c r="P32" s="61">
        <x:f>P29*0.636</x:f>
        <x:v>2162.4</x:v>
      </x:c>
    </x:row>
    <x:row r="33" spans="14:16" x14ac:dyDescent="0.3">
      <x:c r="N33" s="54" t="s">
        <x:v>43</x:v>
      </x:c>
      <x:c r="P33" s="61">
        <x:f>P32-P30</x:f>
        <x:v>548.60000000000014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901F970-CCEB-4894-9459-86AA93450B85}" mc:Ignorable="x14ac xr xr2 xr3">
  <x:dimension ref="B1:P32"/>
  <x:sheetViews>
    <x:sheetView tabSelected="1" topLeftCell="A11" workbookViewId="0">
      <x:selection activeCell="D27" sqref="D27:J27"/>
    </x:sheetView>
  </x:sheetViews>
  <x:sheetFormatPr baseColWidth="10" defaultRowHeight="14.4"/>
  <x:cols>
    <x:col min="1" max="1" width="3" customWidth="1"/>
    <x:col min="2" max="2" width="28" customWidth="1"/>
    <x:col min="14" max="14" width="18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18</x:v>
      </x:c>
      <x:c r="D6" s="35">
        <x:v>18</x:v>
      </x:c>
      <x:c r="E6" s="35">
        <x:v>18</x:v>
      </x:c>
      <x:c r="F6" s="37">
        <x:v>18</x:v>
      </x:c>
      <x:c r="G6" s="37">
        <x:v>18</x:v>
      </x:c>
      <x:c r="H6" s="37">
        <x:v>18</x:v>
      </x:c>
      <x:c r="I6" s="37">
        <x:v>18</x:v>
      </x:c>
      <x:c r="J6" s="37">
        <x:v>13</x:v>
      </x:c>
      <x:c r="K6" s="37">
        <x:v>18</x:v>
      </x:c>
      <x:c r="L6" s="37"/>
      <x:c r="M6" s="37"/>
      <x:c r="N6" s="37"/>
      <x:c r="O6" s="36"/>
      <x:c r="P6" s="57">
        <x:f>SUM(C6:N6)</x:f>
        <x:v>126</x:v>
      </x:c>
    </x:row>
    <x:row r="7">
      <x:c r="B7" s="9" t="s">
        <x:v>21</x:v>
      </x:c>
      <x:c r="C7" s="37">
        <x:v>20</x:v>
      </x:c>
      <x:c r="D7" s="37">
        <x:v>17</x:v>
      </x:c>
      <x:c r="E7" s="37">
        <x:v>21</x:v>
      </x:c>
      <x:c r="F7" s="37">
        <x:v>20</x:v>
      </x:c>
      <x:c r="G7" s="37">
        <x:v>12</x:v>
      </x:c>
      <x:c r="H7" s="37">
        <x:v>20</x:v>
      </x:c>
      <x:c r="I7" s="37">
        <x:v>7</x:v>
      </x:c>
      <x:c r="J7" s="37">
        <x:v>13</x:v>
      </x:c>
      <x:c r="K7" s="37">
        <x:v>21</x:v>
      </x:c>
      <x:c r="L7" s="37"/>
      <x:c r="M7" s="37"/>
      <x:c r="N7" s="37"/>
      <x:c r="O7" s="36"/>
      <x:c r="P7" s="57">
        <x:f>SUM(C7:N7)</x:f>
        <x:v>117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-9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20</x:v>
      </x:c>
      <x:c r="D11" s="11">
        <x:v>17</x:v>
      </x:c>
      <x:c r="E11" s="11">
        <x:v>21</x:v>
      </x:c>
      <x:c r="F11" s="11">
        <x:v>20</x:v>
      </x:c>
      <x:c r="G11" s="11">
        <x:v>12</x:v>
      </x:c>
      <x:c r="H11" s="11">
        <x:v>20</x:v>
      </x:c>
      <x:c r="I11" s="11">
        <x:v>7</x:v>
      </x:c>
      <x:c r="J11" s="11">
        <x:v>13</x:v>
      </x:c>
      <x:c r="K11" s="11">
        <x:v>21</x:v>
      </x:c>
      <x:c r="L11" s="11"/>
      <x:c r="M11" s="11"/>
      <x:c r="N11" s="11"/>
      <x:c r="P11" s="58">
        <x:f>SUM(C11:N11)</x:f>
        <x:v>117</x:v>
      </x:c>
    </x:row>
    <x:row r="12">
      <x:c r="B12" s="9" t="s">
        <x:v>16</x:v>
      </x:c>
      <x:c r="C12" s="12">
        <x:v>2</x:v>
      </x:c>
      <x:c r="D12" s="12">
        <x:v>4</x:v>
      </x:c>
      <x:c r="E12" s="12"/>
      <x:c r="F12" s="12">
        <x:v>1</x:v>
      </x:c>
      <x:c r="G12" s="12">
        <x:v>8</x:v>
      </x:c>
      <x:c r="H12" s="12"/>
      <x:c r="I12" s="12">
        <x:v>16</x:v>
      </x:c>
      <x:c r="J12" s="12">
        <x:v>8</x:v>
      </x:c>
      <x:c r="K12" s="12"/>
      <x:c r="L12" s="12"/>
      <x:c r="M12" s="12"/>
      <x:c r="N12" s="12"/>
      <x:c r="P12" s="58">
        <x:f>SUM(C12:N12)</x:f>
        <x:v>31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11517</x:v>
      </x:c>
      <x:c r="D17" s="10">
        <x:f>D11*Params!$C$5*(1-Params!$C$3)-Params!$C$4</x:f>
        <x:v>9778.2</x:v>
      </x:c>
      <x:c r="E17" s="10">
        <x:f>E11*Params!$C$5*(1-Params!$C$3)-Params!$C$4</x:f>
        <x:v>12096.6</x:v>
      </x:c>
      <x:c r="F17" s="10">
        <x:f>F11*Params!$C$5*(1-Params!$C$3)-Params!$C$4</x:f>
        <x:v>11517</x:v>
      </x:c>
      <x:c r="G17" s="10">
        <x:f>G11*Params!$C$5*(1-Params!$C$3)-Params!$C$4</x:f>
        <x:v>6880.200000000001</x:v>
      </x:c>
      <x:c r="H17" s="10">
        <x:f>H11*Params!$C$5*(1-Params!$C$3)-Params!$C$4</x:f>
        <x:v>11517</x:v>
      </x:c>
      <x:c r="I17" s="10">
        <x:f>I11*Params!$C$5*(1-Params!$C$3)-Params!$C$4</x:f>
        <x:v>3982.2000000000003</x:v>
      </x:c>
      <x:c r="J17" s="10">
        <x:f>J11*Params!$C$5*(1-Params!$C$3)-Params!$C$4</x:f>
      </x:c>
      <x:c r="K17" s="10">
        <x:f>K11*Params!$C$5*(1-Params!$C$3)-Params!$C$4</x:f>
      </x:c>
      <x:c r="L17" s="10"/>
      <x:c r="M17" s="10"/>
      <x:c r="N17" s="10"/>
      <x:c r="O17" s="4"/>
      <x:c r="P17" s="41">
        <x:f>SUM(C17:N17)</x:f>
        <x:v>67288.2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55" t="s">
        <x:v>44</x:v>
      </x:c>
      <x:c r="C19" s="64"/>
      <x:c r="D19" s="64">
        <x:v>209.33</x:v>
      </x:c>
      <x:c r="E19" s="64"/>
      <x:c r="F19" s="64"/>
      <x:c r="G19" s="64"/>
      <x:c r="H19" s="64"/>
      <x:c r="I19" s="64"/>
      <x:c r="J19" s="64"/>
      <x:c r="K19" s="64"/>
      <x:c r="L19" s="64"/>
      <x:c r="M19" s="64"/>
      <x:c r="N19" s="64"/>
      <x:c r="O19" s="4"/>
      <x:c r="P19" s="65"/>
    </x:row>
    <x:row r="20">
      <x:c r="B20" s="27" t="s">
        <x:v>2</x:v>
      </x:c>
      <x:c r="C20" s="28">
        <x:f>SUM(C17:C18)</x:f>
      </x:c>
      <x:c r="D20" s="28">
        <x:f>SUM(D17:D18)</x:f>
      </x:c>
      <x:c r="E20" s="28">
        <x:f>SUM(E17:E18)</x:f>
      </x:c>
      <x:c r="F20" s="28">
        <x:f>SUM(F17:F18)</x:f>
      </x:c>
      <x:c r="G20" s="28">
        <x:f>SUM(G17:G18)</x:f>
      </x:c>
      <x:c r="H20" s="28">
        <x:f>SUM(H17:H18)</x:f>
      </x:c>
      <x:c r="I20" s="28">
        <x:f>SUM(I17:I18)</x:f>
      </x:c>
      <x:c r="J20" s="28">
        <x:f>SUM(J17:J18)</x:f>
      </x:c>
      <x:c r="K20" s="28">
        <x:f>SUM(K17:K18)</x:f>
      </x:c>
      <x:c r="L20" s="28">
        <x:f>SUM(L17:L18)</x:f>
      </x:c>
      <x:c r="M20" s="28">
        <x:f>SUM(M17:M18)</x:f>
      </x:c>
      <x:c r="N20" s="28">
        <x:f>SUM(N17:N18)</x:f>
      </x:c>
      <x:c r="O20" s="5"/>
      <x:c r="P20" s="42">
        <x:f>SUM(C20:O20)</x:f>
        <x:v>67288.2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6201.74</x:v>
      </x:c>
      <x:c r="D23" s="10">
        <x:v>6201.74</x:v>
      </x:c>
      <x:c r="E23" s="10">
        <x:v>6201.74</x:v>
      </x:c>
      <x:c r="F23" s="10">
        <x:v>6201.74</x:v>
      </x:c>
      <x:c r="G23" s="10">
        <x:v>6201.74</x:v>
      </x:c>
      <x:c r="H23" s="10">
        <x:v>6201.74</x:v>
      </x:c>
      <x:c r="I23" s="10">
        <x:v>6201.74</x:v>
      </x:c>
      <x:c r="J23" s="10">
        <x:v>6258.03</x:v>
      </x:c>
      <x:c r="K23" s="10">
        <x:v>6201.74</x:v>
      </x:c>
      <x:c r="L23" s="10"/>
      <x:c r="M23" s="10"/>
      <x:c r="N23" s="10"/>
      <x:c r="O23" s="4"/>
      <x:c r="P23" s="43">
        <x:f>SUM(C23:N23)</x:f>
        <x:v>43412.17999999999</x:v>
      </x:c>
    </x:row>
    <x:row r="24">
      <x:c r="B24" s="9" t="s">
        <x:v>8</x:v>
      </x:c>
      <x:c r="C24" s="10">
        <x:f>1288.82+2566.24</x:f>
        <x:v>3855.0599999999995</x:v>
      </x:c>
      <x:c r="D24" s="10">
        <x:f>1288.82+2571.35</x:f>
        <x:v>3860.17</x:v>
      </x:c>
      <x:c r="E24" s="10">
        <x:f>1288.82+2576.48</x:f>
        <x:v>3865.3</x:v>
      </x:c>
      <x:c r="F24" s="10">
        <x:f>1288.82+2566.24</x:f>
        <x:v>3855.0599999999995</x:v>
      </x:c>
      <x:c r="G24" s="10">
        <x:f>1288.82+2596.89</x:f>
        <x:v>3885.71</x:v>
      </x:c>
      <x:c r="H24" s="10">
        <x:f>1288.82+2614.82</x:f>
        <x:v>3903.6400000000003</x:v>
      </x:c>
      <x:c r="I24" s="10">
        <x:f>1288.82+2597.46</x:f>
        <x:v>3886.2799999999997</x:v>
      </x:c>
      <x:c r="J24" s="10">
        <x:f>1307.44+2664.28</x:f>
      </x:c>
      <x:c r="K24" s="10">
        <x:f>1288.82+2617.95</x:f>
      </x:c>
      <x:c r="L24" s="10"/>
      <x:c r="M24" s="10"/>
      <x:c r="N24" s="10"/>
      <x:c r="O24" s="4"/>
      <x:c r="P24" s="43">
        <x:f>SUM(C24:N24)</x:f>
        <x:v>27111.219999999998</x:v>
      </x:c>
    </x:row>
    <x:row r="25">
      <x:c r="B25" s="55" t="s">
        <x:v>40</x:v>
      </x:c>
      <x:c r="C25" s="10">
        <x:v>342.76</x:v>
      </x:c>
      <x:c r="D25" s="10">
        <x:v>306.346</x:v>
      </x:c>
      <x:c r="E25" s="10">
        <x:v>354.898</x:v>
      </x:c>
      <x:c r="F25" s="10">
        <x:v>342.76</x:v>
      </x:c>
      <x:c r="G25" s="10">
        <x:v>245.656</x:v>
      </x:c>
      <x:c r="H25" s="10">
        <x:v>342.76</x:v>
      </x:c>
      <x:c r="I25" s="10">
        <x:v>184.966</x:v>
      </x:c>
      <x:c r="J25" s="10">
        <x:v>257.794</x:v>
      </x:c>
      <x:c r="K25" s="10">
        <x:v>354.898</x:v>
      </x:c>
      <x:c r="L25" s="10"/>
      <x:c r="M25" s="10"/>
      <x:c r="N25" s="10"/>
      <x:c r="O25" s="4"/>
      <x:c r="P25" s="43">
        <x:f>SUM(C25:N25)</x:f>
        <x:v>2120.146</x:v>
      </x:c>
    </x:row>
    <x:row r="26">
      <x:c r="B26" s="55" t="s">
        <x:v>44</x:v>
      </x:c>
      <x:c r="C26" s="64"/>
      <x:c r="D26" s="64">
        <x:v>209.33</x:v>
      </x:c>
      <x:c r="E26" s="64"/>
      <x:c r="F26" s="64"/>
      <x:c r="G26" s="64"/>
      <x:c r="H26" s="64"/>
      <x:c r="I26" s="64"/>
      <x:c r="J26" s="64"/>
      <x:c r="K26" s="64"/>
      <x:c r="L26" s="64"/>
      <x:c r="M26" s="64"/>
      <x:c r="N26" s="64"/>
      <x:c r="O26" s="4"/>
      <x:c r="P26" s="43"/>
    </x:row>
    <x:row r="27">
      <x:c r="B27" s="8" t="s">
        <x:v>3</x:v>
      </x:c>
      <x:c r="C27" s="44">
        <x:f>SUM(C23:C25)</x:f>
      </x:c>
      <x:c r="D27" s="44">
        <x:f>SUM(D23:D25)</x:f>
      </x:c>
      <x:c r="E27" s="44">
        <x:f>SUM(E23:E26)</x:f>
      </x:c>
      <x:c r="F27" s="44">
        <x:f>SUM(F23:F26)</x:f>
      </x:c>
      <x:c r="G27" s="44">
        <x:f>SUM(G23:G26)</x:f>
      </x:c>
      <x:c r="H27" s="44">
        <x:f>SUM(H23:H26)</x:f>
      </x:c>
      <x:c r="I27" s="44">
        <x:f>SUM(I23:I26)</x:f>
      </x:c>
      <x:c r="J27" s="44">
        <x:f>SUM(J23:J26)</x:f>
      </x:c>
      <x:c r="K27" s="44">
        <x:f>SUM(K23:K26)</x:f>
      </x:c>
      <x:c r="L27" s="44">
        <x:f>SUM(L23:L25)</x:f>
      </x:c>
      <x:c r="M27" s="44">
        <x:f>SUM(M23:M25)</x:f>
      </x:c>
      <x:c r="N27" s="44">
        <x:f>SUM(N23:N25)</x:f>
      </x:c>
      <x:c r="O27" s="4"/>
      <x:c r="P27" s="60">
        <x:f>SUM(C27:N27)</x:f>
        <x:v>72852.876</x:v>
      </x:c>
    </x:row>
    <x:row r="28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>
      <x:c r="B29" s="46" t="s">
        <x:v>36</x:v>
      </x:c>
      <x:c r="C29" s="47">
        <x:f>C20-C27</x:f>
      </x:c>
      <x:c r="D29" s="47">
        <x:f>D20-D27</x:f>
      </x:c>
      <x:c r="E29" s="47">
        <x:f>E20-E27</x:f>
      </x:c>
      <x:c r="F29" s="47">
        <x:f>F20-F27</x:f>
      </x:c>
      <x:c r="G29" s="47">
        <x:f>G20-G27</x:f>
      </x:c>
      <x:c r="H29" s="47">
        <x:f>H20-H27</x:f>
      </x:c>
      <x:c r="I29" s="47">
        <x:f>I20-I27</x:f>
      </x:c>
      <x:c r="J29" s="47">
        <x:f>J20-J27</x:f>
      </x:c>
      <x:c r="K29" s="47">
        <x:f>K20-K27</x:f>
      </x:c>
      <x:c r="L29" s="47">
        <x:f>L20-L27</x:f>
      </x:c>
      <x:c r="M29" s="47">
        <x:f>M20-M27</x:f>
      </x:c>
      <x:c r="N29" s="47">
        <x:f>N20-N27</x:f>
      </x:c>
      <x:c r="P29" s="59">
        <x:f>SUM(C29:O29)</x:f>
        <x:v>-5564.6759999999995</x:v>
      </x:c>
    </x:row>
    <x:row r="31">
      <x:c r="B31" s="62" t="s">
        <x:v>37</x:v>
      </x:c>
      <x:c r="C31" s="54">
        <x:v>680</x:v>
      </x:c>
      <x:c r="D31" s="54">
        <x:v>578</x:v>
      </x:c>
      <x:c r="E31" s="54">
        <x:v>714</x:v>
      </x:c>
      <x:c r="F31" s="54">
        <x:v>680</x:v>
      </x:c>
      <x:c r="G31" s="54">
        <x:v>408</x:v>
      </x:c>
      <x:c r="H31" s="54">
        <x:v>680</x:v>
      </x:c>
      <x:c r="I31" s="54">
        <x:v>238</x:v>
      </x:c>
      <x:c r="J31" s="54">
        <x:v>442</x:v>
      </x:c>
      <x:c r="K31" s="54">
        <x:v>714</x:v>
      </x:c>
      <x:c r="L31" s="54"/>
      <x:c r="M31" s="54"/>
      <x:c r="N31" s="54"/>
      <x:c r="P31" s="61">
        <x:f>SUM(C31:N31)</x:f>
        <x:v>3978</x:v>
      </x:c>
    </x:row>
    <x:row r="32">
      <x:c r="B32" s="62" t="s">
        <x:v>38</x:v>
      </x:c>
      <x:c r="C32" s="54">
        <x:v>342.76</x:v>
      </x:c>
      <x:c r="D32" s="54">
        <x:v>306.346</x:v>
      </x:c>
      <x:c r="E32" s="54">
        <x:v>354.898</x:v>
      </x:c>
      <x:c r="F32" s="54">
        <x:v>342.76</x:v>
      </x:c>
      <x:c r="G32" s="54">
        <x:v>245.656</x:v>
      </x:c>
      <x:c r="H32" s="54">
        <x:v>342.76</x:v>
      </x:c>
      <x:c r="I32" s="54">
        <x:v>184.966</x:v>
      </x:c>
      <x:c r="J32" s="54">
        <x:v>257.794</x:v>
      </x:c>
      <x:c r="K32" s="54">
        <x:v>354.898</x:v>
      </x:c>
      <x:c r="L32" s="54"/>
      <x:c r="M32" s="54"/>
      <x:c r="N32" s="54"/>
      <x:c r="P32" s="61">
        <x:f>SUM(C32:N32)</x:f>
        <x:v>2120.146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E8" sqref="E8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8" t="s">
        <x:v>23</x:v>
      </x:c>
      <x:c r="C2" s="69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630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0" t="s">
        <x:v>33</x:v>
      </x:c>
      <x:c r="C2" s="70"/>
    </x:row>
    <x:row r="3" spans="2:3" ht="16.95" customHeight="1" x14ac:dyDescent="0.3">
      <x:c r="B3" s="38" t="s">
        <x:v>34</x:v>
      </x:c>
      <x:c r="C3" s="39">
        <x:f>'2023'!P27+'2024'!P29</x:f>
        <x:v>872.09400000000096</x:v>
      </x:c>
    </x:row>
    <x:row r="4" spans="2:3" ht="16.95" customHeight="1" x14ac:dyDescent="0.3">
      <x:c r="B4" s="38" t="s">
        <x:v>39</x:v>
      </x:c>
      <x:c r="C4" s="40">
        <x:f>'2023'!P12+'2024'!P12</x:f>
        <x:v>33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2024-10-03T09:52:03Z</dcterms:modified>
</cp:coreProperties>
</file>