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B3DDAA9-3F49-4B3F-AB3B-05FD73CD2E0E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'2023'!$B$16</x:definedName>
    <x:definedName name="CRA_ASTREINTE" localSheetId="1">'2024'!$B$16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'2023'!$B$15</x:definedName>
    <x:definedName name="CRA_SANS_SOLDE" localSheetId="1">'2024'!$B$15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'2023'!#REF!</x:definedName>
    <x:definedName name="ENTREE_ASTREINTE" localSheetId="1">'2024'!#REF!</x:definedName>
    <x:definedName name="ENTREE_ASTREINTE">#REF!</x:definedName>
    <x:definedName name="ENTREES" localSheetId="0">'2023'!#REF!</x:definedName>
    <x:definedName name="ENTREES" localSheetId="1">'2024'!#REF!</x:definedName>
    <x:definedName name="ENTREES">#REF!</x:definedName>
    <x:definedName name="ENTREES_FACTURE" localSheetId="0">'2023'!#REF!</x:definedName>
    <x:definedName name="ENTREES_FACTURE" localSheetId="1">'2024'!#REF!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FRAIS_KM">#REF!</x:definedName>
    <x:definedName name="FRAIS_KM_FIXE" localSheetId="0">'2023'!#REF!</x:definedName>
    <x:definedName name="FRAIS_KM_FIXE" localSheetId="1">'2024'!#REF!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'2023'!#REF!</x:definedName>
    <x:definedName name="SOLDE" localSheetId="1">'2024'!#REF!</x:definedName>
    <x:definedName name="SOLDE">#REF!</x:definedName>
    <x:definedName name="SORTIES" localSheetId="0">'2023'!$B$18</x:definedName>
    <x:definedName name="SORTIES" localSheetId="1">'2024'!$B$18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'2023'!#REF!</x:definedName>
    <x:definedName name="SORTIES_CHARGES_SOCIALES_PATRONALES" localSheetId="1">'2024'!#REF!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'2023'!#REF!</x:definedName>
    <x:definedName name="SORTIES_INTERESSEMENT_CSG_CRDS" localSheetId="1">'2024'!#REF!</x:definedName>
    <x:definedName name="SORTIES_INTERESSEMENT_CSG_CRDS">#REF!</x:definedName>
    <x:definedName name="SORTIES_INTERESSEMENT_NET" localSheetId="0">'2023'!#REF!</x:definedName>
    <x:definedName name="SORTIES_INTERESSEMENT_NET" localSheetId="1">'2024'!#REF!</x:definedName>
    <x:definedName name="SORTIES_INTERESSEMENT_NET">#REF!</x:definedName>
    <x:definedName name="SORTIES_SALAIRE_NET" localSheetId="0">'2023'!$B$19</x:definedName>
    <x:definedName name="SORTIES_SALAIRE_NET" localSheetId="1">'2024'!$B$19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'2023'!#REF!</x:definedName>
    <x:definedName name="TOTAL_ENTREES" localSheetId="1">'2024'!#REF!</x:definedName>
    <x:definedName name="TOTAL_ENTREES">#REF!</x:definedName>
    <x:definedName name="TOTAL_SORTIES" localSheetId="0">'2023'!$B$21</x:definedName>
    <x:definedName name="TOTAL_SORTIES" localSheetId="1">'2024'!$B$21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<sst xmlns="http://schemas.openxmlformats.org/spreadsheetml/2006/main" count="60" uniqueCount="30">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</sst>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1">
    <x:xf numFmtId="0" fontId="0" fillId="0" borderId="0"/>
  </x:cellStyleXfs>
  <x:cellXfs count="55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0" fillId="0" borderId="13" xfId="0" applyBorder="1" applyProtection="1">
      <x:protection locked="0"/>
    </x:xf>
    <x:xf numFmtId="4" fontId="5" fillId="3" borderId="13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4"/>
  <x:sheetViews>
    <x:sheetView topLeftCell="B1" workbookViewId="0">
      <x:selection activeCell="G8" sqref="G8"/>
    </x:sheetView>
  </x:sheetViews>
  <x:sheetFormatPr baseColWidth="10" defaultColWidth="11" defaultRowHeight="14.25" x14ac:dyDescent="0.4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 spans="2:16" x14ac:dyDescent="0.45">
      <x:c r="B1" s="53" t="s">
        <x:v>5</x:v>
      </x:c>
      <x:c r="P1" s="34"/>
    </x:row>
    <x:row r="2" spans="2:16" x14ac:dyDescent="0.45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spans="2:16" ht="16.5" customHeight="1" x14ac:dyDescent="0.45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spans="2:16" ht="16.5" customHeight="1" x14ac:dyDescent="0.45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spans="2:16" ht="15" customHeight="1" x14ac:dyDescent="0.45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spans="2:16" ht="15" customHeight="1" x14ac:dyDescent="0.45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207</x:v>
      </x:c>
    </x:row>
    <x:row r="7" spans="2:16" ht="15" customHeight="1" x14ac:dyDescent="0.45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>
        <x:v>18</x:v>
      </x:c>
      <x:c r="K7" s="7">
        <x:v>15</x:v>
      </x:c>
      <x:c r="L7" s="7">
        <x:v>21</x:v>
      </x:c>
      <x:c r="M7" s="7">
        <x:v>21</x:v>
      </x:c>
      <x:c r="N7" s="7">
        <x:v>16</x:v>
      </x:c>
      <x:c r="O7" s="33"/>
      <x:c r="P7" s="49">
        <x:f>SUM(C7:N7)</x:f>
        <x:v>202</x:v>
      </x:c>
    </x:row>
    <x:row r="8" spans="2:16" ht="15" customHeight="1" x14ac:dyDescent="0.45">
      <x:c r="B8" s="8" t="s">
        <x:v>26</x:v>
      </x:c>
      <x:c r="C8" s="45">
        <x:f t="shared" ref="C8:N8" si="0">C7-C6</x:f>
        <x:v>0</x:v>
      </x:c>
      <x:c r="D8" s="45">
        <x:f t="shared" si="0"/>
        <x:v>-1</x:v>
      </x:c>
      <x:c r="E8" s="45">
        <x:f t="shared" si="0"/>
        <x:v>4</x:v>
      </x:c>
      <x:c r="F8" s="45">
        <x:f t="shared" si="0"/>
        <x:v>-1</x:v>
      </x:c>
      <x:c r="G8" s="45">
        <x:f t="shared" si="0"/>
        <x:v>-5</x:v>
      </x:c>
      <x:c r="H8" s="45">
        <x:f t="shared" si="0"/>
        <x:v>3</x:v>
      </x:c>
      <x:c r="I8" s="45">
        <x:f t="shared" si="0"/>
        <x:v>-1</x:v>
      </x:c>
      <x:c r="J8" s="45">
        <x:f t="shared" si="0"/>
        <x:v>-1</x:v>
      </x:c>
      <x:c r="K8" s="45">
        <x:f t="shared" si="0"/>
        <x:v>-4</x:v>
      </x:c>
      <x:c r="L8" s="45">
        <x:f t="shared" si="0"/>
        <x:v>2</x:v>
      </x:c>
      <x:c r="M8" s="45">
        <x:f t="shared" si="0"/>
        <x:v>2</x:v>
      </x:c>
      <x:c r="N8" s="45">
        <x:f t="shared" si="0"/>
        <x:v>-3</x:v>
      </x:c>
      <x:c r="O8" s="33"/>
      <x:c r="P8" s="49">
        <x:f>SUM(C8:N8)</x:f>
        <x:v>-5</x:v>
      </x:c>
    </x:row>
    <x:row r="9" spans="2:16" ht="15" customHeight="1" x14ac:dyDescent="0.45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spans="2:16" ht="15" customHeight="1" x14ac:dyDescent="0.45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spans="2:16" ht="15" customHeight="1" x14ac:dyDescent="0.45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>
        <x:v>18</x:v>
      </x:c>
      <x:c r="K11" s="40">
        <x:v>15</x:v>
      </x:c>
      <x:c r="L11" s="40">
        <x:v>21</x:v>
      </x:c>
      <x:c r="M11" s="40">
        <x:v>21</x:v>
      </x:c>
      <x:c r="N11" s="40">
        <x:v>16</x:v>
      </x:c>
      <x:c r="P11" s="49">
        <x:f t="shared" ref="P11:P16" si="1">SUM(C11:N11)</x:f>
        <x:v>203</x:v>
      </x:c>
    </x:row>
    <x:row r="12" spans="2:16" ht="15" customHeight="1" x14ac:dyDescent="0.45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>
        <x:v>4</x:v>
      </x:c>
      <x:c r="K12" s="41">
        <x:v>6</x:v>
      </x:c>
      <x:c r="L12" s="41">
        <x:v>1</x:v>
      </x:c>
      <x:c r="M12" s="41"/>
      <x:c r="N12" s="41">
        <x:v>4</x:v>
      </x:c>
      <x:c r="P12" s="49">
        <x:f t="shared" si="1"/>
        <x:v>24</x:v>
      </x:c>
    </x:row>
    <x:row r="13" spans="2:16" ht="17.25" customHeight="1" x14ac:dyDescent="0.45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 spans="2:16" x14ac:dyDescent="0.45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spans="2:16" ht="15" customHeight="1" x14ac:dyDescent="0.45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spans="2:16" ht="15" customHeight="1" x14ac:dyDescent="0.45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spans="2:18" ht="15" customHeight="1" x14ac:dyDescent="0.45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spans="2:18" ht="15" customHeight="1" x14ac:dyDescent="0.45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spans="2:18" ht="15" customHeight="1" x14ac:dyDescent="0.45">
      <x:c r="B19" s="6" t="s">
        <x:v>4</x:v>
      </x:c>
      <x:c r="C19" s="7"/>
      <x:c r="D19" s="7">
        <x:v>4121.07</x:v>
      </x:c>
      <x:c r="E19" s="7">
        <x:v>5232.5600000000004</x:v>
      </x:c>
      <x:c r="F19" s="7">
        <x:v>5232.5600000000004</x:v>
      </x:c>
      <x:c r="G19" s="7">
        <x:v>5232.5600000000004</x:v>
      </x:c>
      <x:c r="H19" s="7">
        <x:v>5232.5600000000004</x:v>
      </x:c>
      <x:c r="I19" s="7">
        <x:v>5232.5600000000004</x:v>
      </x:c>
      <x:c r="J19" s="7">
        <x:v>5279.06</x:v>
      </x:c>
      <x:c r="K19" s="7">
        <x:v>5232.5600000000004</x:v>
      </x:c>
      <x:c r="L19" s="7">
        <x:v>5232.5600000000004</x:v>
      </x:c>
      <x:c r="M19" s="7">
        <x:v>5232.5600000000004</x:v>
      </x:c>
      <x:c r="N19" s="7">
        <x:v>5232.5600000000004</x:v>
      </x:c>
      <x:c r="O19" s="3"/>
      <x:c r="P19" s="29">
        <x:f>SUM(C19:N19)</x:f>
        <x:v>56493.17</x:v>
      </x:c>
    </x:row>
    <x:row r="20" spans="2:18" ht="15" customHeight="1" x14ac:dyDescent="0.45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>
        <x:v>1046.6600000000001</x:v>
      </x:c>
      <x:c r="M20" s="52"/>
      <x:c r="N20" s="52"/>
      <x:c r="O20" s="3"/>
      <x:c r="P20" s="29">
        <x:f>SUM(C20:N20)</x:f>
        <x:v>1046.6600000000001</x:v>
      </x:c>
    </x:row>
    <x:row r="21" spans="2:18" ht="15" customHeight="1" x14ac:dyDescent="0.45">
      <x:c r="B21" s="4" t="s">
        <x:v>1</x:v>
      </x:c>
      <x:c r="C21" s="5">
        <x:f t="shared" ref="C21:N21" si="2">SUM(C19:C19)</x:f>
        <x:v>0</x:v>
      </x:c>
      <x:c r="D21" s="5">
        <x:f t="shared" si="2"/>
        <x:v>4121.07</x:v>
      </x:c>
      <x:c r="E21" s="5">
        <x:f t="shared" si="2"/>
        <x:v>5232.5600000000004</x:v>
      </x:c>
      <x:c r="F21" s="5">
        <x:f t="shared" si="2"/>
        <x:v>5232.5600000000004</x:v>
      </x:c>
      <x:c r="G21" s="5">
        <x:f t="shared" si="2"/>
        <x:v>5232.5600000000004</x:v>
      </x:c>
      <x:c r="H21" s="5">
        <x:f t="shared" si="2"/>
        <x:v>5232.5600000000004</x:v>
      </x:c>
      <x:c r="I21" s="5">
        <x:f t="shared" si="2"/>
        <x:v>5232.5600000000004</x:v>
      </x:c>
      <x:c r="J21" s="5">
        <x:f t="shared" si="2"/>
        <x:v>5279.06</x:v>
      </x:c>
      <x:c r="K21" s="5">
        <x:f t="shared" si="2"/>
        <x:v>5232.5600000000004</x:v>
      </x:c>
      <x:c r="L21" s="5">
        <x:f t="shared" si="2"/>
        <x:v>5232.5600000000004</x:v>
      </x:c>
      <x:c r="M21" s="5">
        <x:f t="shared" si="2"/>
        <x:v>5232.5600000000004</x:v>
      </x:c>
      <x:c r="N21" s="5">
        <x:f t="shared" si="2"/>
        <x:v>5232.5600000000004</x:v>
      </x:c>
      <x:c r="O21" s="3"/>
      <x:c r="P21" s="31">
        <x:f>SUM(C21:N21)</x:f>
        <x:v>56493.17</x:v>
      </x:c>
    </x:row>
    <x:row r="22" spans="2:18" ht="15" customHeight="1" x14ac:dyDescent="0.45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spans="2:18" ht="15" customHeight="1" x14ac:dyDescent="0.45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spans="2:18" ht="15" customHeight="1" x14ac:dyDescent="0.45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687374D-02A9-4CAE-839F-92890F099AD3}" mc:Ignorable="x14ac xr xr2 xr3">
  <x:dimension ref="B1:R24"/>
  <x:sheetViews>
    <x:sheetView tabSelected="1" topLeftCell="B1" workbookViewId="0">
      <x:selection activeCell="K13" sqref="K13"/>
    </x:sheetView>
  </x:sheetViews>
  <x:sheetFormatPr baseColWidth="10" defaultColWidth="11" defaultRowHeight="1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3" t="s">
        <x:v>5</x:v>
      </x:c>
      <x:c r="P1" s="34"/>
    </x:row>
    <x:row r="2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7.4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7.4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>
        <x:v>19</x:v>
      </x:c>
      <x:c r="D6" s="7">
        <x:v>19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/>
      <x:c r="M6" s="7"/>
      <x:c r="N6" s="47"/>
      <x:c r="O6" s="33"/>
      <x:c r="P6" s="49">
        <x:f>SUM(C6:N6)</x:f>
        <x:v>38</x:v>
      </x:c>
    </x:row>
    <x:row r="7" ht="15" customHeight="1">
      <x:c r="B7" s="6" t="s">
        <x:v>25</x:v>
      </x:c>
      <x:c r="C7" s="7">
        <x:v>19</x:v>
      </x:c>
      <x:c r="D7" s="7">
        <x:v>21</x:v>
      </x:c>
      <x:c r="E7" s="7">
        <x:v>20</x:v>
      </x:c>
      <x:c r="F7" s="7">
        <x:v>20</x:v>
      </x:c>
      <x:c r="G7" s="7">
        <x:v>19</x:v>
      </x:c>
      <x:c r="H7" s="7">
        <x:v>20</x:v>
      </x:c>
      <x:c r="I7" s="7">
        <x:v>22</x:v>
      </x:c>
      <x:c r="J7" s="7">
        <x:v>20</x:v>
      </x:c>
      <x:c r="K7" s="7">
        <x:v>12</x:v>
      </x:c>
      <x:c r="L7" s="7"/>
      <x:c r="M7" s="7"/>
      <x:c r="N7" s="7"/>
      <x:c r="O7" s="33"/>
      <x:c r="P7" s="49">
        <x:f>SUM(C7:N7)</x:f>
        <x:v>40</x:v>
      </x:c>
    </x:row>
    <x:row r="8" ht="15" customHeight="1">
      <x:c r="B8" s="8" t="s">
        <x:v>26</x:v>
      </x:c>
      <x:c r="C8" s="45">
        <x:f>C7-C6</x:f>
        <x:v>0</x:v>
      </x:c>
      <x:c r="D8" s="45">
        <x:f>D7-D6</x:f>
        <x:v>2</x:v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2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>
        <x:v>19</x:v>
      </x:c>
      <x:c r="D11" s="40">
        <x:v>21</x:v>
      </x:c>
      <x:c r="E11" s="40">
        <x:v>20</x:v>
      </x:c>
      <x:c r="F11" s="40">
        <x:v>19.5</x:v>
      </x:c>
      <x:c r="G11" s="40">
        <x:v>19</x:v>
      </x:c>
      <x:c r="H11" s="40">
        <x:v>19.5</x:v>
      </x:c>
      <x:c r="I11" s="40">
        <x:v>21.5</x:v>
      </x:c>
      <x:c r="J11" s="40">
        <x:v>20.5</x:v>
      </x:c>
      <x:c r="K11" s="40">
        <x:v>12</x:v>
      </x:c>
      <x:c r="L11" s="40"/>
      <x:c r="M11" s="40"/>
      <x:c r="N11" s="40"/>
      <x:c r="P11" s="49">
        <x:f>SUM(C11:N11)</x:f>
      </x:c>
    </x:row>
    <x:row r="12" ht="15" customHeight="1">
      <x:c r="B12" s="6" t="s">
        <x:v>20</x:v>
      </x:c>
      <x:c r="C12" s="41">
        <x:v>3</x:v>
      </x:c>
      <x:c r="D12" s="41"/>
      <x:c r="E12" s="41">
        <x:v>1</x:v>
      </x:c>
      <x:c r="F12" s="41">
        <x:v>1.5</x:v>
      </x:c>
      <x:c r="G12" s="41">
        <x:v>1</x:v>
      </x:c>
      <x:c r="H12" s="41">
        <x:v>0.5</x:v>
      </x:c>
      <x:c r="I12" s="41">
        <x:v>1.5</x:v>
      </x:c>
      <x:c r="J12" s="41">
        <x:v>0.5</x:v>
      </x:c>
      <x:c r="K12" s="41">
        <x:v>9</x:v>
      </x:c>
      <x:c r="L12" s="41"/>
      <x:c r="M12" s="41"/>
      <x:c r="N12" s="41"/>
      <x:c r="P12" s="49">
        <x:f>SUM(C12:N12)</x:f>
      </x:c>
    </x:row>
    <x:row r="13" ht="18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>
        <x:v>5223.55</x:v>
      </x:c>
      <x:c r="D19" s="7">
        <x:v>5223.55</x:v>
      </x:c>
      <x:c r="E19" s="7">
        <x:v>5223.55</x:v>
      </x:c>
      <x:c r="F19" s="7">
        <x:v>5223.55</x:v>
      </x:c>
      <x:c r="G19" s="7">
        <x:v>5223.55</x:v>
      </x:c>
      <x:c r="H19" s="7">
        <x:v>5223.55</x:v>
      </x:c>
      <x:c r="I19" s="7">
        <x:v>5223.55</x:v>
      </x:c>
      <x:c r="J19" s="7">
        <x:v>5223.55</x:v>
      </x:c>
      <x:c r="K19" s="7">
        <x:v>5458.57</x:v>
      </x:c>
      <x:c r="L19" s="7"/>
      <x:c r="M19" s="7"/>
      <x:c r="N19" s="7"/>
      <x:c r="O19" s="3"/>
      <x:c r="P19" s="29">
        <x:f>SUM(C19:N19)</x:f>
        <x:v>10447.1</x:v>
      </x:c>
    </x:row>
    <x:row r="20" ht="15" customHeight="1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/>
      <x:c r="M20" s="52"/>
      <x:c r="N20" s="52"/>
      <x:c r="O20" s="3"/>
      <x:c r="P20" s="29">
        <x:f>SUM(C20:N20)</x:f>
        <x:v>0</x:v>
      </x:c>
    </x:row>
    <x:row r="21" ht="15" customHeight="1">
      <x:c r="B21" s="4" t="s">
        <x:v>1</x:v>
      </x:c>
      <x:c r="C21" s="5">
        <x:f>SUM(C19:C19)</x:f>
      </x:c>
      <x:c r="D21" s="5">
        <x:f>SUM(D19:D19)</x:f>
      </x:c>
      <x:c r="E21" s="5">
        <x:f>SUM(E19:E19)</x:f>
      </x:c>
      <x:c r="F21" s="5">
        <x:f>SUM(F19:F19)</x:f>
      </x:c>
      <x:c r="G21" s="5">
        <x:f>SUM(G19:G19)</x:f>
      </x:c>
      <x:c r="H21" s="5">
        <x:f>SUM(H19:H19)</x:f>
      </x:c>
      <x:c r="I21" s="5">
        <x:f>SUM(I19:I19)</x:f>
      </x:c>
      <x:c r="J21" s="5">
        <x:f>SUM(J19:J19)</x:f>
      </x:c>
      <x:c r="K21" s="5">
        <x:f>SUM(K19:K19)</x:f>
      </x:c>
      <x:c r="L21" s="5">
        <x:f>SUM(L19:L19)</x:f>
      </x:c>
      <x:c r="M21" s="5">
        <x:f>SUM(M19:M19)</x:f>
      </x:c>
      <x:c r="N21" s="5">
        <x:f>SUM(N19:N19)</x:f>
      </x:c>
      <x:c r="O21" s="3"/>
      <x:c r="P21" s="31">
        <x:f>SUM(C21:N21)</x:f>
        <x:v>10447.1</x:v>
      </x:c>
    </x:row>
    <x:row r="22" ht="15" customHeight="1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ht="15" customHeight="1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ht="15" customHeight="1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52</vt:i4>
      </vt:variant>
    </vt:vector>
  </HeadingPairs>
  <TitlesOfParts>
    <vt:vector size="54" baseType="lpstr">
      <vt:lpstr>2023</vt:lpstr>
      <vt:lpstr>2024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'2023'!SORTIES</vt:lpstr>
      <vt:lpstr>'2024'!SORTIES</vt:lpstr>
      <vt:lpstr>'2023'!SORTIES_SALAIRE_NET</vt:lpstr>
      <vt:lpstr>'2024'!SORTIES_SALAIRE_NET</vt:lpstr>
      <vt:lpstr>'2023'!TOTAL</vt:lpstr>
      <vt:lpstr>'2024'!TOTAL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2024-10-03T09:51:54Z</dcterms:modified>
</cp:coreProperties>
</file>