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B17B081E-FDDB-4439-BC38-DC0143DB84C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>'2024'!$B$33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>'2024'!$B$32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'2024'!$B$30</definedName>
    <definedName name="SORTIES" localSheetId="0">'2023'!$B$22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>#REF!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3" i="16" l="1"/>
  <c r="P32" i="16"/>
  <c r="N28" i="16"/>
  <c r="M28" i="16"/>
  <c r="L28" i="16"/>
  <c r="K28" i="16"/>
  <c r="F28" i="16"/>
  <c r="E28" i="16"/>
  <c r="D28" i="16"/>
  <c r="P27" i="16"/>
  <c r="P26" i="16"/>
  <c r="P25" i="16"/>
  <c r="J25" i="16"/>
  <c r="J28" i="16" s="1"/>
  <c r="I25" i="16"/>
  <c r="I28" i="16" s="1"/>
  <c r="H25" i="16"/>
  <c r="H28" i="16" s="1"/>
  <c r="G25" i="16"/>
  <c r="G28" i="16" s="1"/>
  <c r="G30" i="16" s="1"/>
  <c r="F25" i="16"/>
  <c r="E25" i="16"/>
  <c r="D25" i="16"/>
  <c r="C25" i="16"/>
  <c r="C28" i="16" s="1"/>
  <c r="P24" i="16"/>
  <c r="N21" i="16"/>
  <c r="N30" i="16" s="1"/>
  <c r="M21" i="16"/>
  <c r="M30" i="16" s="1"/>
  <c r="L21" i="16"/>
  <c r="L30" i="16" s="1"/>
  <c r="K21" i="16"/>
  <c r="K30" i="16" s="1"/>
  <c r="J21" i="16"/>
  <c r="I21" i="16"/>
  <c r="I30" i="16" s="1"/>
  <c r="G21" i="16"/>
  <c r="F21" i="16"/>
  <c r="F30" i="16" s="1"/>
  <c r="E21" i="16"/>
  <c r="E30" i="16" s="1"/>
  <c r="C21" i="16"/>
  <c r="C30" i="16" s="1"/>
  <c r="P20" i="16"/>
  <c r="P19" i="16"/>
  <c r="J18" i="16"/>
  <c r="I18" i="16"/>
  <c r="H18" i="16"/>
  <c r="H21" i="16" s="1"/>
  <c r="G18" i="16"/>
  <c r="F18" i="16"/>
  <c r="E18" i="16"/>
  <c r="D18" i="16"/>
  <c r="D21" i="16" s="1"/>
  <c r="C18" i="16"/>
  <c r="P18" i="16" s="1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N26" i="15"/>
  <c r="M26" i="15"/>
  <c r="K26" i="15"/>
  <c r="J26" i="15"/>
  <c r="I26" i="15"/>
  <c r="G26" i="15"/>
  <c r="F26" i="15"/>
  <c r="E26" i="15"/>
  <c r="C26" i="15"/>
  <c r="E25" i="15"/>
  <c r="P25" i="15" s="1"/>
  <c r="N24" i="15"/>
  <c r="M24" i="15"/>
  <c r="L24" i="15"/>
  <c r="L26" i="15" s="1"/>
  <c r="K24" i="15"/>
  <c r="J24" i="15"/>
  <c r="I24" i="15"/>
  <c r="H24" i="15"/>
  <c r="H26" i="15" s="1"/>
  <c r="G24" i="15"/>
  <c r="F24" i="15"/>
  <c r="E24" i="15"/>
  <c r="D24" i="15"/>
  <c r="P24" i="15" s="1"/>
  <c r="C24" i="15"/>
  <c r="P23" i="15"/>
  <c r="P19" i="15"/>
  <c r="E19" i="15"/>
  <c r="P18" i="15"/>
  <c r="N17" i="15"/>
  <c r="N20" i="15" s="1"/>
  <c r="N28" i="15" s="1"/>
  <c r="M17" i="15"/>
  <c r="M20" i="15" s="1"/>
  <c r="M28" i="15" s="1"/>
  <c r="L17" i="15"/>
  <c r="L20" i="15" s="1"/>
  <c r="L28" i="15" s="1"/>
  <c r="K17" i="15"/>
  <c r="K20" i="15" s="1"/>
  <c r="K28" i="15" s="1"/>
  <c r="J17" i="15"/>
  <c r="J20" i="15" s="1"/>
  <c r="J28" i="15" s="1"/>
  <c r="I17" i="15"/>
  <c r="I20" i="15" s="1"/>
  <c r="I28" i="15" s="1"/>
  <c r="H17" i="15"/>
  <c r="H20" i="15" s="1"/>
  <c r="H28" i="15" s="1"/>
  <c r="G17" i="15"/>
  <c r="G20" i="15" s="1"/>
  <c r="G28" i="15" s="1"/>
  <c r="F17" i="15"/>
  <c r="F20" i="15" s="1"/>
  <c r="F28" i="15" s="1"/>
  <c r="E17" i="15"/>
  <c r="E20" i="15" s="1"/>
  <c r="E28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D28" i="15" l="1"/>
  <c r="P21" i="16"/>
  <c r="D30" i="16"/>
  <c r="C28" i="15"/>
  <c r="P20" i="15"/>
  <c r="H30" i="16"/>
  <c r="P28" i="16"/>
  <c r="J30" i="16"/>
  <c r="P30" i="16" s="1"/>
  <c r="P17" i="15"/>
  <c r="D26" i="15"/>
  <c r="P26" i="15" s="1"/>
  <c r="P28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<sst xmlns="http://schemas.openxmlformats.org/spreadsheetml/2006/main" count="82" uniqueCount="46">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</sst>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A2" workbookViewId="0">
      <selection activeCell="H18" sqref="H1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SUM(E23:E24)</f>
        <v>8193.86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92147.81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-53.640000000000782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3"/>
  <sheetViews>
    <sheetView tabSelected="1" workbookViewId="0">
      <selection activeCell="J26" sqref="J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/>
      <c r="L6" s="33"/>
      <c r="M6" s="33"/>
      <c r="N6" s="33"/>
      <c r="O6" s="31"/>
      <c r="P6" s="52">
        <f>SUM(C6:N6)</f>
        <v>140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/>
      <c r="L7" s="33"/>
      <c r="M7" s="33"/>
      <c r="N7" s="33"/>
      <c r="O7" s="31"/>
      <c r="P7" s="52">
        <f>SUM(C7:N7)</f>
        <v>141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/>
      <c r="L11" s="10"/>
      <c r="M11" s="10"/>
      <c r="N11" s="10"/>
      <c r="P11" s="53">
        <f>SUM(C11:N11)</f>
        <v>141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/>
      <c r="P13" s="53">
        <f>SUM(C13:N13)</f>
        <v>13</v>
      </c>
    </row>
    <row r="14" spans="2:16" x14ac:dyDescent="0.3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/>
      <c r="L18" s="9"/>
      <c r="M18" s="9"/>
      <c r="N18" s="9"/>
      <c r="O18" s="4"/>
      <c r="P18" s="37">
        <f>SUM(C18:N18)</f>
        <v>64260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/>
      <c r="M19" s="9"/>
      <c r="N19" s="9"/>
      <c r="O19" s="4"/>
      <c r="P19" s="37">
        <f>SUM(C19:N19)</f>
        <v>3000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232.64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67492.639999999999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/>
      <c r="L24" s="9"/>
      <c r="M24" s="9"/>
      <c r="N24" s="9"/>
      <c r="O24" s="4"/>
      <c r="P24" s="39">
        <f>SUM(C24:N24)</f>
        <v>41716.39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/>
      <c r="L25" s="9"/>
      <c r="M25" s="9"/>
      <c r="N25" s="9"/>
      <c r="O25" s="4"/>
      <c r="P25" s="39">
        <f>SUM(C25:N25)</f>
        <v>26224.07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/>
      <c r="L26" s="61"/>
      <c r="M26" s="61"/>
      <c r="N26" s="61"/>
      <c r="O26" s="4"/>
      <c r="P26" s="39">
        <f>SUM(C26:N26)</f>
        <v>2699.944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232.64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70873.043999999994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-3380.4039999999986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/>
      <c r="L32" s="63"/>
      <c r="M32" s="63"/>
      <c r="N32" s="63"/>
      <c r="P32" s="64">
        <f>SUM(C32:N32)</f>
        <v>5076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/>
      <c r="L33" s="63"/>
      <c r="M33" s="63"/>
      <c r="N33" s="63"/>
      <c r="P33" s="64">
        <f>SUM(C33:N33)</f>
        <v>2699.94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22</v>
      </c>
      <c r="C2" s="71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23</v>
      </c>
      <c r="C2" s="72"/>
    </row>
    <row r="3" spans="2:3" ht="16.95" customHeight="1" x14ac:dyDescent="0.3">
      <c r="B3" s="34" t="s">
        <v>24</v>
      </c>
      <c r="C3" s="35">
        <f>'2023'!P28+'2024'!P30</f>
        <v>-3434.0439999999994</v>
      </c>
    </row>
    <row r="4" spans="2:3" ht="16.95" customHeight="1" x14ac:dyDescent="0.3">
      <c r="B4" s="34" t="s">
        <v>26</v>
      </c>
      <c r="C4" s="36">
        <f>SUM('2023'!P12)+('2024'!P12)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2024-09-03T00:02:35Z</dcterms:modified>
</cp:coreProperties>
</file>