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CE2DA18-D1AC-4257-9D15-8E4C442A4C15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'2024'!$B$33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'2024'!$B$32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'2024'!$B$30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6" l="1"/>
  <c r="F28" i="16"/>
  <c r="G28" i="16"/>
  <c r="H28" i="16"/>
  <c r="I28" i="16"/>
  <c r="J28" i="16"/>
  <c r="K28" i="16"/>
  <c r="L28" i="16"/>
  <c r="M28" i="16"/>
  <c r="N28" i="16"/>
  <c r="E28" i="16"/>
  <c r="P33" i="16"/>
  <c r="P32" i="16"/>
  <c r="D28" i="16"/>
  <c r="P26" i="16"/>
  <c r="P25" i="16"/>
  <c r="I25" i="16"/>
  <c r="H25" i="16"/>
  <c r="G25" i="16"/>
  <c r="F25" i="16"/>
  <c r="E25" i="16"/>
  <c r="D25" i="16"/>
  <c r="C25" i="16"/>
  <c r="C28" i="16" s="1"/>
  <c r="P24" i="16"/>
  <c r="N21" i="16"/>
  <c r="N30" i="16" s="1"/>
  <c r="M21" i="16"/>
  <c r="L21" i="16"/>
  <c r="K21" i="16"/>
  <c r="J21" i="16"/>
  <c r="H21" i="16"/>
  <c r="G21" i="16"/>
  <c r="D21" i="16"/>
  <c r="D30" i="16" s="1"/>
  <c r="C21" i="16"/>
  <c r="C30" i="16" s="1"/>
  <c r="P20" i="16"/>
  <c r="P19" i="16"/>
  <c r="I18" i="16"/>
  <c r="I21" i="16" s="1"/>
  <c r="H18" i="16"/>
  <c r="G18" i="16"/>
  <c r="F18" i="16"/>
  <c r="F21" i="16" s="1"/>
  <c r="E18" i="16"/>
  <c r="E21" i="16" s="1"/>
  <c r="D18" i="16"/>
  <c r="C18" i="16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N26" i="15"/>
  <c r="L26" i="15"/>
  <c r="K26" i="15"/>
  <c r="J26" i="15"/>
  <c r="H26" i="15"/>
  <c r="G26" i="15"/>
  <c r="F26" i="15"/>
  <c r="D26" i="15"/>
  <c r="C26" i="15"/>
  <c r="P26" i="15" s="1"/>
  <c r="P25" i="15"/>
  <c r="E25" i="15"/>
  <c r="N24" i="15"/>
  <c r="M24" i="15"/>
  <c r="M26" i="15" s="1"/>
  <c r="L24" i="15"/>
  <c r="K24" i="15"/>
  <c r="J24" i="15"/>
  <c r="I24" i="15"/>
  <c r="I26" i="15" s="1"/>
  <c r="H24" i="15"/>
  <c r="G24" i="15"/>
  <c r="F24" i="15"/>
  <c r="E24" i="15"/>
  <c r="E26" i="15" s="1"/>
  <c r="D24" i="15"/>
  <c r="C24" i="15"/>
  <c r="P24" i="15" s="1"/>
  <c r="P23" i="15"/>
  <c r="E19" i="15"/>
  <c r="P19" i="15" s="1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30" i="16" l="1"/>
  <c r="J30" i="16"/>
  <c r="I30" i="16"/>
  <c r="K30" i="16"/>
  <c r="M30" i="16"/>
  <c r="H30" i="16"/>
  <c r="I28" i="15"/>
  <c r="P21" i="16"/>
  <c r="E30" i="16"/>
  <c r="P28" i="16"/>
  <c r="F30" i="16"/>
  <c r="G30" i="16"/>
  <c r="C20" i="15"/>
  <c r="P18" i="16"/>
  <c r="P30" i="16" l="1"/>
  <c r="P20" i="15"/>
  <c r="C28" i="15"/>
  <c r="P28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<sst xmlns="http://schemas.openxmlformats.org/spreadsheetml/2006/main" count="82" uniqueCount="46">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</sst>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3"/>
  <sheetViews>
    <sheetView tabSelected="1" topLeftCell="A2"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/>
      <c r="K6" s="33"/>
      <c r="L6" s="33"/>
      <c r="M6" s="33"/>
      <c r="N6" s="33"/>
      <c r="O6" s="31"/>
      <c r="P6" s="52">
        <f>SUM(C6:N6)</f>
        <v>140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19</v>
      </c>
      <c r="H7" s="33">
        <v>20</v>
      </c>
      <c r="I7" s="33">
        <v>23</v>
      </c>
      <c r="J7" s="33"/>
      <c r="K7" s="33"/>
      <c r="L7" s="33"/>
      <c r="M7" s="33"/>
      <c r="N7" s="33"/>
      <c r="O7" s="31"/>
      <c r="P7" s="52">
        <f>SUM(C7:N7)</f>
        <v>144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-1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19</v>
      </c>
      <c r="H11" s="10">
        <v>20</v>
      </c>
      <c r="I11" s="10">
        <v>23</v>
      </c>
      <c r="J11" s="10"/>
      <c r="K11" s="10"/>
      <c r="L11" s="10"/>
      <c r="M11" s="10"/>
      <c r="N11" s="10"/>
      <c r="P11" s="53">
        <f>SUM(C11:N11)</f>
        <v>144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>
        <v>0</v>
      </c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8665</v>
      </c>
      <c r="H18" s="9">
        <f>H11*Params!$C$6*(1-Params!$C$3)-Params!$C$4</f>
        <v>9125</v>
      </c>
      <c r="I18" s="9">
        <f>I11*Params!$C$6*(1-Params!$C$3)-Params!$C$4</f>
        <v>10505</v>
      </c>
      <c r="J18" s="9"/>
      <c r="K18" s="9"/>
      <c r="L18" s="9"/>
      <c r="M18" s="9"/>
      <c r="N18" s="9"/>
      <c r="O18" s="4"/>
      <c r="P18" s="37">
        <f>SUM(C18:N18)</f>
        <v>65715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8665</v>
      </c>
      <c r="H21" s="25">
        <f t="shared" si="1"/>
        <v>9125</v>
      </c>
      <c r="I21" s="25">
        <f t="shared" si="1"/>
        <v>10505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65947.64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/>
      <c r="K24" s="9"/>
      <c r="L24" s="9"/>
      <c r="M24" s="9"/>
      <c r="N24" s="9"/>
      <c r="O24" s="4"/>
      <c r="P24" s="39">
        <f>SUM(C24:N24)</f>
        <v>38854.769999999997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/>
      <c r="K25" s="9"/>
      <c r="L25" s="9"/>
      <c r="M25" s="9"/>
      <c r="N25" s="9"/>
      <c r="O25" s="4"/>
      <c r="P25" s="39">
        <f>SUM(C25:N25)</f>
        <v>24347.21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/>
      <c r="K26" s="61"/>
      <c r="L26" s="61"/>
      <c r="M26" s="61"/>
      <c r="N26" s="61"/>
      <c r="O26" s="4"/>
      <c r="P26" s="39">
        <f>SUM(C26:N26)</f>
        <v>2699.944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 t="shared" ref="C28:N28" si="2">SUM(C24:C26)</f>
        <v>8892.8680000000004</v>
      </c>
      <c r="D28" s="40">
        <f t="shared" si="2"/>
        <v>8826.0519999999997</v>
      </c>
      <c r="E28" s="40">
        <f>SUM(E24:E27)</f>
        <v>9103.884</v>
      </c>
      <c r="F28" s="40">
        <f t="shared" ref="F28:N28" si="3">SUM(F24:F27)</f>
        <v>8868.6039999999994</v>
      </c>
      <c r="G28" s="40">
        <f t="shared" si="3"/>
        <v>11984.554</v>
      </c>
      <c r="H28" s="40">
        <f t="shared" si="3"/>
        <v>9206.66</v>
      </c>
      <c r="I28" s="40">
        <f t="shared" si="3"/>
        <v>9251.9419999999991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>SUM(C28:N28)</f>
        <v>66134.563999999998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4">C21-C28</f>
        <v>1152.1319999999996</v>
      </c>
      <c r="D30" s="44">
        <f t="shared" si="4"/>
        <v>-621.05199999999968</v>
      </c>
      <c r="E30" s="44">
        <f t="shared" si="4"/>
        <v>713.7559999999994</v>
      </c>
      <c r="F30" s="44">
        <f t="shared" si="4"/>
        <v>716.39600000000064</v>
      </c>
      <c r="G30" s="44">
        <f t="shared" si="4"/>
        <v>-3319.5540000000001</v>
      </c>
      <c r="H30" s="44">
        <f t="shared" si="4"/>
        <v>-81.659999999999854</v>
      </c>
      <c r="I30" s="44">
        <f t="shared" si="4"/>
        <v>1253.0580000000009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SUM(C30:N30)</f>
        <v>-186.92399999999907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/>
      <c r="K32" s="63"/>
      <c r="L32" s="63"/>
      <c r="M32" s="63"/>
      <c r="N32" s="63"/>
      <c r="P32" s="64">
        <f>SUM(C32:N32)</f>
        <v>5076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/>
      <c r="K33" s="63"/>
      <c r="L33" s="63"/>
      <c r="M33" s="63"/>
      <c r="N33" s="63"/>
      <c r="P33" s="64">
        <f>SUM(C33:N33)</f>
        <v>2699.94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</f>
        <v>-240.56399999999985</v>
      </c>
    </row>
    <row r="4" spans="2:3" ht="16.95" customHeight="1" x14ac:dyDescent="0.3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2024-08-05T16:25:08Z</dcterms:modified>
</cp:coreProperties>
</file>