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43C15F96-8792-4D60-968D-142D11218E7F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'2024'!$B$31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31" i="15" l="1"/>
  <c r="P29" i="15"/>
  <c r="N27" i="15"/>
  <c r="M27" i="15"/>
  <c r="L27" i="15"/>
  <c r="K27" i="15"/>
  <c r="J27" i="15"/>
  <c r="I27" i="15"/>
  <c r="H27" i="15"/>
  <c r="C27" i="15"/>
  <c r="P26" i="15"/>
  <c r="P25" i="15"/>
  <c r="I24" i="15"/>
  <c r="H24" i="15"/>
  <c r="G24" i="15"/>
  <c r="G27" i="15" s="1"/>
  <c r="F24" i="15"/>
  <c r="F27" i="15" s="1"/>
  <c r="E24" i="15"/>
  <c r="E27" i="15" s="1"/>
  <c r="D24" i="15"/>
  <c r="D27" i="15" s="1"/>
  <c r="C24" i="15"/>
  <c r="P23" i="15"/>
  <c r="N20" i="15"/>
  <c r="N31" i="15" s="1"/>
  <c r="M20" i="15"/>
  <c r="L20" i="15"/>
  <c r="L31" i="15" s="1"/>
  <c r="K20" i="15"/>
  <c r="K31" i="15" s="1"/>
  <c r="J20" i="15"/>
  <c r="J31" i="15" s="1"/>
  <c r="H20" i="15"/>
  <c r="H31" i="15" s="1"/>
  <c r="E20" i="15"/>
  <c r="E31" i="15" s="1"/>
  <c r="C20" i="15"/>
  <c r="P19" i="15"/>
  <c r="I18" i="15"/>
  <c r="I20" i="15" s="1"/>
  <c r="I31" i="15" s="1"/>
  <c r="H18" i="15"/>
  <c r="G18" i="15"/>
  <c r="G20" i="15" s="1"/>
  <c r="F18" i="15"/>
  <c r="F20" i="15" s="1"/>
  <c r="E18" i="15"/>
  <c r="D18" i="15"/>
  <c r="D20" i="15" s="1"/>
  <c r="C18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C27" i="14"/>
  <c r="L25" i="14"/>
  <c r="J25" i="14"/>
  <c r="G25" i="14"/>
  <c r="D25" i="14"/>
  <c r="C25" i="14"/>
  <c r="P24" i="14"/>
  <c r="N23" i="14"/>
  <c r="N25" i="14" s="1"/>
  <c r="M23" i="14"/>
  <c r="M25" i="14" s="1"/>
  <c r="L23" i="14"/>
  <c r="K23" i="14"/>
  <c r="K25" i="14" s="1"/>
  <c r="J23" i="14"/>
  <c r="I23" i="14"/>
  <c r="I25" i="14" s="1"/>
  <c r="H23" i="14"/>
  <c r="H25" i="14" s="1"/>
  <c r="G23" i="14"/>
  <c r="F23" i="14"/>
  <c r="F25" i="14" s="1"/>
  <c r="E23" i="14"/>
  <c r="E25" i="14" s="1"/>
  <c r="P22" i="14"/>
  <c r="N19" i="14"/>
  <c r="L19" i="14"/>
  <c r="L27" i="14" s="1"/>
  <c r="I19" i="14"/>
  <c r="I27" i="14" s="1"/>
  <c r="F19" i="14"/>
  <c r="D19" i="14"/>
  <c r="D27" i="14" s="1"/>
  <c r="C19" i="14"/>
  <c r="P18" i="14"/>
  <c r="N17" i="14"/>
  <c r="M17" i="14"/>
  <c r="M19" i="14" s="1"/>
  <c r="M27" i="14" s="1"/>
  <c r="L17" i="14"/>
  <c r="K17" i="14"/>
  <c r="K19" i="14" s="1"/>
  <c r="K27" i="14" s="1"/>
  <c r="J17" i="14"/>
  <c r="J19" i="14" s="1"/>
  <c r="J27" i="14" s="1"/>
  <c r="I17" i="14"/>
  <c r="H17" i="14"/>
  <c r="H19" i="14" s="1"/>
  <c r="H27" i="14" s="1"/>
  <c r="G17" i="14"/>
  <c r="G19" i="14" s="1"/>
  <c r="G27" i="14" s="1"/>
  <c r="F17" i="14"/>
  <c r="E17" i="14"/>
  <c r="E19" i="14" s="1"/>
  <c r="E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G31" i="15" l="1"/>
  <c r="F27" i="14"/>
  <c r="P25" i="14"/>
  <c r="P20" i="15"/>
  <c r="P19" i="14"/>
  <c r="D31" i="15"/>
  <c r="N27" i="14"/>
  <c r="P27" i="14" s="1"/>
  <c r="P27" i="15"/>
  <c r="F31" i="15"/>
  <c r="P17" i="14"/>
  <c r="P24" i="15"/>
  <c r="P18" i="15"/>
  <c r="C31" i="15"/>
  <c r="P31" i="15" s="1"/>
  <c r="P23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<sst xmlns="http://schemas.openxmlformats.org/spreadsheetml/2006/main" count="79" uniqueCount="44">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</sst>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1" sqref="N1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13</v>
      </c>
      <c r="O7" s="36"/>
      <c r="P7" s="55">
        <f>SUM(C7:N7)</f>
        <v>183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-6</v>
      </c>
      <c r="O8" s="36"/>
      <c r="P8" s="55">
        <f>SUM(C8:N8)</f>
        <v>-7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31"/>
  <sheetViews>
    <sheetView tabSelected="1" workbookViewId="0">
      <selection activeCell="J29" sqref="J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/>
      <c r="K6" s="37"/>
      <c r="L6" s="37"/>
      <c r="M6" s="37"/>
      <c r="N6" s="37"/>
      <c r="O6" s="36"/>
      <c r="P6" s="55">
        <f>SUM(C6:N6)</f>
        <v>127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/>
      <c r="K7" s="37"/>
      <c r="L7" s="37"/>
      <c r="M7" s="37"/>
      <c r="N7" s="37"/>
      <c r="O7" s="36"/>
      <c r="P7" s="55">
        <f>SUM(C7:N7)</f>
        <v>127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/>
      <c r="K11" s="11"/>
      <c r="L11" s="11"/>
      <c r="M11" s="11"/>
      <c r="N11" s="11"/>
      <c r="P11" s="56">
        <f>SUM(C11:N11)</f>
        <v>127.5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/>
      <c r="K12" s="12"/>
      <c r="L12" s="12"/>
      <c r="M12" s="12"/>
      <c r="N12" s="12"/>
      <c r="P12" s="56">
        <f>SUM(C12:N12)</f>
        <v>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>
        <f>G11*Params!$C$6*(1-Params!$C$3)-Params!$C$4</f>
        <v>8619</v>
      </c>
      <c r="H18" s="10">
        <f>H11*Params!$C$6*(1-Params!$C$3)-Params!$C$4</f>
        <v>9585</v>
      </c>
      <c r="I18" s="10">
        <f>I11*Params!$C$6*(1-Params!$C$3)-Params!$C$4</f>
        <v>8619</v>
      </c>
      <c r="J18" s="10"/>
      <c r="K18" s="10"/>
      <c r="L18" s="10"/>
      <c r="M18" s="10"/>
      <c r="N18" s="10"/>
      <c r="O18" s="4"/>
      <c r="P18" s="41">
        <f>SUM(C18:N18)</f>
        <v>60767.7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8619</v>
      </c>
      <c r="H20" s="28">
        <f t="shared" si="1"/>
        <v>9585</v>
      </c>
      <c r="I20" s="28">
        <f t="shared" si="1"/>
        <v>8619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60767.7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/>
      <c r="K23" s="10"/>
      <c r="L23" s="10"/>
      <c r="M23" s="10"/>
      <c r="N23" s="10"/>
      <c r="O23" s="4"/>
      <c r="P23" s="43">
        <f>SUM(C23:N23)</f>
        <v>36140.920000000006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/>
      <c r="K24" s="10"/>
      <c r="L24" s="10"/>
      <c r="M24" s="10"/>
      <c r="N24" s="10"/>
      <c r="O24" s="4"/>
      <c r="P24" s="43">
        <f>SUM(C24:N24)</f>
        <v>20285.009999999998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8">
        <f>SUM(C27:N27)</f>
        <v>59641.760000000017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/>
      <c r="K29" s="66"/>
      <c r="L29" s="66"/>
      <c r="M29" s="66"/>
      <c r="N29" s="66"/>
      <c r="P29" s="67">
        <f>SUM(E29:N29)</f>
        <v>1000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15.159999999999854</v>
      </c>
      <c r="H31" s="47">
        <f t="shared" si="3"/>
        <v>979.84000000000015</v>
      </c>
      <c r="I31" s="47">
        <f t="shared" si="3"/>
        <v>1796.4899999999998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si="3"/>
        <v>0</v>
      </c>
      <c r="N31" s="47">
        <f t="shared" si="3"/>
        <v>0</v>
      </c>
      <c r="P31" s="57">
        <f>SUM(C31:N31)</f>
        <v>1125.9399999999996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9" sqref="B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SUM('2023'!P27)+('2024'!P31)</f>
        <v>8786.5600000000086</v>
      </c>
    </row>
    <row r="4" spans="2:3" ht="16.95" customHeight="1" x14ac:dyDescent="0.3">
      <c r="B4" s="38" t="s">
        <v>37</v>
      </c>
      <c r="C4" s="40">
        <f>'2023'!P12+'2024'!P12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2024-08-02T18:55:19Z</dcterms:modified>
</cp:coreProperties>
</file>