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4\Normal\"/>
    </mc:Choice>
  </mc:AlternateContent>
  <xr:revisionPtr revIDLastSave="0" documentId="13_ncr:1_{8EC853DE-8103-4E6E-8830-033AE20B8611}" xr6:coauthVersionLast="47" xr6:coauthVersionMax="47" xr10:uidLastSave="{00000000-0000-0000-0000-000000000000}"/>
  <x:bookViews>
    <x:workbookView xWindow="-108" yWindow="-108" windowWidth="23256" windowHeight="14856" activeTab="1"/>
  </x:bookViews>
  <x:sheets>
    <x:sheet name="2023" sheetId="15" r:id="rId1"/>
    <x:sheet name="2024" sheetId="16" r:id="rId2"/>
    <x:sheet name="Params" sheetId="10" r:id="rId3"/>
    <x:sheet name="Synthése" sheetId="13" r:id="rId4"/>
  </x:sheets>
  <x:definedNames>
    <x:definedName name="AOUT" localSheetId="0">'2023'!$J$3</x:definedName>
    <x:definedName name="AOUT" localSheetId="1">'2024'!$J$3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>#REF!</x:definedName>
    <x:definedName name="AVRIL" localSheetId="0">'2023'!$F$3</x:definedName>
    <x:definedName name="AVRIL" localSheetId="1">'2024'!$F$3</x:definedName>
    <x:definedName name="AVRIL">#REF!</x:definedName>
    <x:definedName name="CRA" localSheetId="0">'2023'!$B$10</x:definedName>
    <x:definedName name="CRA" localSheetId="1">'2024'!$B$10</x:definedName>
    <x:definedName name="CRA">#REF!</x:definedName>
    <x:definedName name="CRA_ASTREINTE" localSheetId="0">'2023'!$B$14</x:definedName>
    <x:definedName name="CRA_ASTREINTE" localSheetId="1">'2024'!$B$14</x:definedName>
    <x:definedName name="CRA_ASTREINTE">#REF!</x:definedName>
    <x:definedName name="CRA_CP" localSheetId="0">'2023'!$B$12</x:definedName>
    <x:definedName name="CRA_CP" localSheetId="1">'2024'!$B$12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>#REF!</x:definedName>
    <x:definedName name="ENTREES" localSheetId="0">'2023'!$B$16</x:definedName>
    <x:definedName name="ENTREES" localSheetId="1">'2024'!$B$16</x:definedName>
    <x:definedName name="ENTREES">#REF!</x:definedName>
    <x:definedName name="ENTREES_ASTREINTE" localSheetId="0">'2023'!$B$18</x:definedName>
    <x:definedName name="ENTREES_ASTREINTE" localSheetId="1">'2024'!$B$18</x:definedName>
    <x:definedName name="ENTREES_ASTREINTE">#REF!</x:definedName>
    <x:definedName name="ENTREES_FACTURE" localSheetId="0">'2023'!$B$17</x:definedName>
    <x:definedName name="ENTREES_FACTURE" localSheetId="1">'2024'!$B$17</x:definedName>
    <x:definedName name="ENTREES_FACTURE">#REF!</x:definedName>
    <x:definedName name="FEVRIER" localSheetId="0">'2023'!$D$3</x:definedName>
    <x:definedName name="FEVRIER" localSheetId="1">'2024'!$D$3</x:definedName>
    <x:definedName name="FEVRIER">#REF!</x:definedName>
    <x:definedName name="JANVIER" localSheetId="0">'2023'!$C$3</x:definedName>
    <x:definedName name="JANVIER" localSheetId="1">'2024'!$C$3</x:definedName>
    <x:definedName name="JANVIER">#REF!</x:definedName>
    <x:definedName name="JUILLET" localSheetId="0">'2023'!$I$3</x:definedName>
    <x:definedName name="JUILLET" localSheetId="1">'2024'!$I$3</x:definedName>
    <x:definedName name="JUILLET">#REF!</x:definedName>
    <x:definedName name="JUIN" localSheetId="0">'2023'!$H$3</x:definedName>
    <x:definedName name="JUIN" localSheetId="1">'2024'!$H$3</x:definedName>
    <x:definedName name="JUIN">#REF!</x:definedName>
    <x:definedName name="MAI" localSheetId="0">'2023'!$G$3</x:definedName>
    <x:definedName name="MAI" localSheetId="1">'2024'!$G$3</x:definedName>
    <x:definedName name="MAI">#REF!</x:definedName>
    <x:definedName name="MARS" localSheetId="0">'2023'!$E$3</x:definedName>
    <x:definedName name="MARS" localSheetId="1">'2024'!$E$3</x:definedName>
    <x:definedName name="MARS">#REF!</x:definedName>
    <x:definedName name="MOIS" localSheetId="0">'2023'!$B$3</x:definedName>
    <x:definedName name="MOIS" localSheetId="1">'2024'!$B$3</x:definedName>
    <x:definedName name="MOIS">#REF!</x:definedName>
    <x:definedName name="NOVEMBRE" localSheetId="0">'2023'!$M$3</x:definedName>
    <x:definedName name="NOVEMBRE" localSheetId="1">'2024'!$M$3</x:definedName>
    <x:definedName name="NOVEMBRE">#REF!</x:definedName>
    <x:definedName name="OCTOBRE" localSheetId="0">'2023'!$L$3</x:definedName>
    <x:definedName name="OCTOBRE" localSheetId="1">'2024'!$L$3</x:definedName>
    <x:definedName name="OCTOBRE">#REF!</x:definedName>
    <x:definedName name="REPAS" localSheetId="0">'2023'!$B$5</x:definedName>
    <x:definedName name="REPAS" localSheetId="1">'2024'!$B$5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>#REF!</x:definedName>
    <x:definedName name="SOLDE" localSheetId="0">'2023'!$B$26</x:definedName>
    <x:definedName name="SOLDE" localSheetId="1">'2024'!$B$26</x:definedName>
    <x:definedName name="SORTIES" localSheetId="0">'2023'!$B$21</x:definedName>
    <x:definedName name="SORTIES" localSheetId="1">'2024'!$B$21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>#REF!</x:definedName>
    <x:definedName name="SORTIES_CHARGES_SOCIALES_PATRONALES" localSheetId="0">'2023'!$B$23</x:definedName>
    <x:definedName name="SORTIES_CHARGES_SOCIALES_PATRONALES" localSheetId="1">'2024'!$B$23</x:definedName>
    <x:definedName name="SORTIES_CHARGES_SOCIALES_PATRONALES">#REF!</x:definedName>
    <x:definedName name="SORTIES_FRAIS_PEE_AMUNDI" localSheetId="0">'2023'!#REF!</x:definedName>
    <x:definedName name="SORTIES_FRAIS_PEE_AMUNDI" localSheetId="1">'2024'!#REF!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>#REF!</x:definedName>
    <x:definedName name="SORTIES_SALAIRE_NET" localSheetId="0">'2023'!$B$22</x:definedName>
    <x:definedName name="SORTIES_SALAIRE_NET" localSheetId="1">'2024'!$B$22</x:definedName>
    <x:definedName name="SORTIES_SALAIRE_NET">#REF!</x:definedName>
    <x:definedName name="TOTAL" localSheetId="0">'2023'!$P$3</x:definedName>
    <x:definedName name="TOTAL" localSheetId="1">'2024'!$P$3</x:definedName>
    <x:definedName name="TOTAL">#REF!</x:definedName>
    <x:definedName name="TOTAL_ENTREES" localSheetId="0">'2023'!$B$19</x:definedName>
    <x:definedName name="TOTAL_ENTREES" localSheetId="1">'2024'!$B$19</x:definedName>
    <x:definedName name="TOTAL_ENTREES">#REF!</x:definedName>
    <x:definedName name="TOTAL_SORTIES" localSheetId="0">'2023'!$B$24</x:definedName>
    <x:definedName name="TOTAL_SORTIES" localSheetId="1">'2024'!$B$24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<sst xmlns="http://schemas.openxmlformats.org/spreadsheetml/2006/main" count="73" uniqueCount="39">
  <si>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</si>
  <si>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</si>
  <si>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</si>
  <si>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</si>
  <si>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</si>
  <si>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</si>
  <si>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</si>
  <si>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</si>
  <si>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</si>
  <si>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</si>
  <si>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</si>
  <si>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</si>
  <si>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</si>
  <si>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</si>
  <si>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</si>
  <si>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</si>
  <si>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</si>
  <si>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</si>
  <si>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</si>
  <si>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</si>
  <si>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</si>
  <si>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</si>
  <si>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</si>
  <si>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</si>
  <si>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</si>
  <si>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</si>
  <si>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</si>
  <si>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</si>
  <si>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</si>
  <si>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</si>
  <si>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</si>
  <si>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</si>
  <si>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</si>
  <si>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</si>
  <si>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</si>
  <si>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</si>
  <si>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</si>
  <si>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</si>
  <si>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(Juin 2023)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</si>
</sst>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9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</x:fonts>
  <x:fills count="11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</x:fills>
  <x:borders count="11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5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3" xfId="0" applyFont="1" applyFill="1" applyBorder="1"/>
    <x:xf numFmtId="0" fontId="1" fillId="3" borderId="5" xfId="0" applyFont="1" applyFill="1" applyBorder="1"/>
    <x:xf numFmtId="0" fontId="0" fillId="0" borderId="4" xfId="0" applyBorder="1" applyProtection="1">
      <x:protection locked="0"/>
    </x:xf>
    <x:xf numFmtId="4" fontId="4" fillId="4" borderId="4" xfId="0" applyNumberFormat="1" applyFont="1" applyFill="1" applyBorder="1"/>
    <x:xf numFmtId="0" fontId="0" fillId="0" borderId="8" xfId="0" applyBorder="1"/>
    <x:xf numFmtId="0" fontId="0" fillId="0" borderId="4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3" xfId="0" applyFont="1" applyFill="1" applyBorder="1"/>
    <x:xf numFmtId="0" fontId="1" fillId="0" borderId="2" xfId="0" applyFont="1" applyBorder="1" applyAlignment="1">
      <x:alignment horizontal="center" vertical="center"/>
    </x:xf>
    <x:xf numFmtId="0" fontId="1" fillId="8" borderId="3" xfId="0" applyFont="1" applyFill="1" applyBorder="1"/>
    <x:xf numFmtId="0" fontId="0" fillId="0" borderId="9" xfId="0" applyBorder="1" applyProtection="1">
      <x:protection locked="0"/>
    </x:xf>
    <x:xf numFmtId="0" fontId="0" fillId="8" borderId="7" xfId="0" applyFill="1" applyBorder="1"/>
    <x:xf numFmtId="4" fontId="4" fillId="4" borderId="6" xfId="0" applyNumberFormat="1" applyFont="1" applyFill="1" applyBorder="1"/>
    <x:xf numFmtId="0" fontId="0" fillId="7" borderId="7" xfId="0" applyFill="1" applyBorder="1"/>
    <x:xf numFmtId="0" fontId="0" fillId="0" borderId="9" xfId="0" applyBorder="1"/>
    <x:xf numFmtId="0" fontId="0" fillId="0" borderId="2" xfId="0" applyBorder="1"/>
    <x:xf numFmtId="0" fontId="0" fillId="2" borderId="7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3" xfId="0" applyFont="1" applyFill="1" applyBorder="1"/>
    <x:xf numFmtId="0" fontId="0" fillId="0" borderId="2" xfId="0" applyBorder="1" applyProtection="1">
      <x:protection locked="0"/>
    </x:xf>
    <x:xf numFmtId="4" fontId="0" fillId="3" borderId="7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1" fillId="0" borderId="0" xfId="0" applyNumberFormat="1" applyFont="1"/>
    <x:xf numFmtId="1" fontId="4" fillId="4" borderId="9" xfId="0" applyNumberFormat="1" applyFont="1" applyFill="1" applyBorder="1"/>
    <x:xf numFmtId="1" fontId="4" fillId="0" borderId="4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4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5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4" fontId="1" fillId="3" borderId="1" xfId="0" applyNumberFormat="1" applyFont="1" applyFill="1" applyBorder="1" applyAlignment="1">
      <x:alignment horizontal="center" vertical="center"/>
    </x:xf>
    <x:xf numFmtId="0" fontId="0" fillId="0" borderId="10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2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0" fontId="0" fillId="8" borderId="2" xfId="0" applyFill="1" applyBorder="1"/>
    <x:xf numFmtId="1" fontId="4" fillId="4" borderId="4" xfId="0" applyNumberFormat="1" applyFont="1" applyFill="1" applyBorder="1"/>
    <x:xf numFmtId="0" fontId="0" fillId="7" borderId="2" xfId="0" applyFill="1" applyBorder="1"/>
    <x:xf numFmtId="0" fontId="0" fillId="2" borderId="2" xfId="0" applyFill="1" applyBorder="1"/>
    <x:xf numFmtId="4" fontId="0" fillId="3" borderId="2" xfId="0" applyNumberFormat="1" applyFill="1" applyBorder="1"/>
    <x:xf numFmtId="0" fontId="6" fillId="0" borderId="0" xfId="0" applyFont="1" applyAlignment="1">
      <x:alignment horizontal="center" vertical="center"/>
    </x:xf>
    <x:xf numFmtId="0" fontId="6" fillId="0" borderId="6" xfId="0" applyFont="1" applyBorder="1" applyAlignment="1">
      <x:alignment horizontal="center" vertical="center"/>
    </x:xf>
    <x:xf numFmtId="0" fontId="5" fillId="5" borderId="3" xfId="0" applyFont="1" applyFill="1" applyBorder="1" applyAlignment="1">
      <x:alignment horizontal="center" vertical="center"/>
    </x:xf>
    <x:xf numFmtId="0" fontId="5" fillId="5" borderId="7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26"/>
  <x:sheetViews>
    <x:sheetView zoomScale="88" zoomScaleNormal="130" workbookViewId="0">
      <x:selection activeCell="N14" sqref="N14"/>
    </x:sheetView>
  </x:sheetViews>
  <x:sheetFormatPr baseColWidth="10" defaultRowHeight="14.4" x14ac:dyDescent="0.3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 spans="2:16" x14ac:dyDescent="0.3">
      <x:c r="B1" s="60" t="s">
        <x:v>9</x:v>
      </x:c>
    </x:row>
    <x:row r="2" spans="2:16" x14ac:dyDescent="0.3">
      <x:c r="B2" s="61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 spans="2:16" x14ac:dyDescent="0.3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 spans="2:16" x14ac:dyDescent="0.3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 spans="2:16" x14ac:dyDescent="0.3">
      <x:c r="B6" s="8" t="s">
        <x:v>19</x:v>
      </x:c>
      <x:c r="C6" s="56"/>
      <x:c r="D6" s="56"/>
      <x:c r="E6" s="56"/>
      <x:c r="F6" s="33"/>
      <x:c r="G6" s="33"/>
      <x:c r="H6" s="33">
        <x:v>19</x:v>
      </x:c>
      <x:c r="I6" s="33">
        <x:v>19</x:v>
      </x:c>
      <x:c r="J6" s="33">
        <x:v>19</x:v>
      </x:c>
      <x:c r="K6" s="33">
        <x:v>19</x:v>
      </x:c>
      <x:c r="L6" s="33">
        <x:v>19</x:v>
      </x:c>
      <x:c r="M6" s="33">
        <x:v>19</x:v>
      </x:c>
      <x:c r="N6" s="33">
        <x:v>19</x:v>
      </x:c>
      <x:c r="O6" s="31"/>
      <x:c r="P6" s="52">
        <x:f>SUM(C6:N6)</x:f>
        <x:v>133</x:v>
      </x:c>
    </x:row>
    <x:row r="7" spans="2:16" x14ac:dyDescent="0.3">
      <x:c r="B7" s="8" t="s">
        <x:v>20</x:v>
      </x:c>
      <x:c r="C7" s="33"/>
      <x:c r="D7" s="33"/>
      <x:c r="E7" s="33"/>
      <x:c r="F7" s="33"/>
      <x:c r="G7" s="33"/>
      <x:c r="H7" s="33">
        <x:v>20</x:v>
      </x:c>
      <x:c r="I7" s="33">
        <x:v>20</x:v>
      </x:c>
      <x:c r="J7" s="33">
        <x:v>22</x:v>
      </x:c>
      <x:c r="K7" s="33">
        <x:v>19</x:v>
      </x:c>
      <x:c r="L7" s="33">
        <x:v>17</x:v>
      </x:c>
      <x:c r="M7" s="33">
        <x:v>21</x:v>
      </x:c>
      <x:c r="N7" s="33">
        <x:v>16</x:v>
      </x:c>
      <x:c r="O7" s="31"/>
      <x:c r="P7" s="52">
        <x:f>SUM(C7:N7)</x:f>
        <x:v>135</x:v>
      </x:c>
    </x:row>
    <x:row r="8" spans="2:16" x14ac:dyDescent="0.3">
      <x:c r="B8" s="16" t="s">
        <x:v>21</x:v>
      </x:c>
      <x:c r="C8" s="32">
        <x:f t="shared" ref="C8:N8" si="0">C7-C6</x:f>
        <x:v>0</x:v>
      </x:c>
      <x:c r="D8" s="32">
        <x:f t="shared" si="0"/>
        <x:v>0</x:v>
      </x:c>
      <x:c r="E8" s="32">
        <x:f t="shared" si="0"/>
        <x:v>0</x:v>
      </x:c>
      <x:c r="F8" s="32">
        <x:f t="shared" si="0"/>
        <x:v>0</x:v>
      </x:c>
      <x:c r="G8" s="32">
        <x:f t="shared" si="0"/>
        <x:v>0</x:v>
      </x:c>
      <x:c r="H8" s="32">
        <x:f t="shared" si="0"/>
        <x:v>1</x:v>
      </x:c>
      <x:c r="I8" s="32">
        <x:f t="shared" si="0"/>
        <x:v>1</x:v>
      </x:c>
      <x:c r="J8" s="32">
        <x:f t="shared" si="0"/>
        <x:v>3</x:v>
      </x:c>
      <x:c r="K8" s="32">
        <x:f t="shared" si="0"/>
        <x:v>0</x:v>
      </x:c>
      <x:c r="L8" s="32">
        <x:f t="shared" si="0"/>
        <x:v>-2</x:v>
      </x:c>
      <x:c r="M8" s="32">
        <x:f t="shared" si="0"/>
        <x:v>2</x:v>
      </x:c>
      <x:c r="N8" s="32">
        <x:f t="shared" si="0"/>
        <x:v>-3</x:v>
      </x:c>
      <x:c r="O8" s="31"/>
      <x:c r="P8" s="52">
        <x:f>SUM(C8:N8)</x:f>
        <x:v>2</x:v>
      </x:c>
    </x:row>
    <x:row r="9" spans="2:16" x14ac:dyDescent="0.3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 spans="2:16" x14ac:dyDescent="0.3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 spans="2:16" x14ac:dyDescent="0.3">
      <x:c r="B11" s="8" t="s">
        <x:v>13</x:v>
      </x:c>
      <x:c r="C11" s="10"/>
      <x:c r="D11" s="10"/>
      <x:c r="E11" s="10"/>
      <x:c r="F11" s="10"/>
      <x:c r="G11" s="10"/>
      <x:c r="H11" s="10">
        <x:v>20</x:v>
      </x:c>
      <x:c r="I11" s="10">
        <x:v>20</x:v>
      </x:c>
      <x:c r="J11" s="10">
        <x:v>22</x:v>
      </x:c>
      <x:c r="K11" s="10">
        <x:v>19</x:v>
      </x:c>
      <x:c r="L11" s="10">
        <x:v>17</x:v>
      </x:c>
      <x:c r="M11" s="10">
        <x:v>21</x:v>
      </x:c>
      <x:c r="N11" s="10">
        <x:v>16</x:v>
      </x:c>
      <x:c r="P11" s="53">
        <x:f>SUM(C11:N11)</x:f>
        <x:v>135</x:v>
      </x:c>
    </x:row>
    <x:row r="12" spans="2:16" x14ac:dyDescent="0.3">
      <x:c r="B12" s="8" t="s">
        <x:v>15</x:v>
      </x:c>
      <x:c r="C12" s="11"/>
      <x:c r="D12" s="11"/>
      <x:c r="E12" s="11"/>
      <x:c r="F12" s="11"/>
      <x:c r="G12" s="11"/>
      <x:c r="H12" s="11"/>
      <x:c r="I12" s="11"/>
      <x:c r="J12" s="11"/>
      <x:c r="K12" s="11">
        <x:v>2</x:v>
      </x:c>
      <x:c r="L12" s="11">
        <x:v>5</x:v>
      </x:c>
      <x:c r="M12" s="11"/>
      <x:c r="N12" s="11">
        <x:v>4</x:v>
      </x:c>
      <x:c r="P12" s="53">
        <x:f>SUM(C12:N12)</x:f>
        <x:v>11</x:v>
      </x:c>
    </x:row>
    <x:row r="13" spans="2:16" x14ac:dyDescent="0.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 spans="2:16" x14ac:dyDescent="0.3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 spans="2:16" x14ac:dyDescent="0.3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 spans="2:16" x14ac:dyDescent="0.3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 spans="2:16" x14ac:dyDescent="0.3">
      <x:c r="B17" s="8" t="s">
        <x:v>6</x:v>
      </x:c>
      <x:c r="C17" s="9"/>
      <x:c r="D17" s="9"/>
      <x:c r="E17" s="9"/>
      <x:c r="F17" s="9"/>
      <x:c r="G17" s="9"/>
      <x:c r="H17" s="9">
        <x:f>H11*Params!$C$5*(1-Params!$C$3)-Params!$C$4</x:f>
        <x:v>10965</x:v>
      </x:c>
      <x:c r="I17" s="9">
        <x:f>I11*Params!$C$5*(1-Params!$C$3)-Params!$C$4</x:f>
        <x:v>10965</x:v>
      </x:c>
      <x:c r="J17" s="9">
        <x:f>J11*Params!$C$5*(1-Params!$C$3)-Params!$C$4</x:f>
        <x:v>12069</x:v>
      </x:c>
      <x:c r="K17" s="9">
        <x:f>K11*Params!$C$5*(1-Params!$C$3)-Params!$C$4</x:f>
        <x:v>10413</x:v>
      </x:c>
      <x:c r="L17" s="9">
        <x:f>L11*Params!$C$5*(1-Params!$C$3)-Params!$C$4</x:f>
        <x:v>9309</x:v>
      </x:c>
      <x:c r="M17" s="9">
        <x:f>M11*Params!$C$5*(1-Params!$C$3)-Params!$C$4</x:f>
        <x:v>11517</x:v>
      </x:c>
      <x:c r="N17" s="9">
        <x:f>N11*Params!$C$5*(1-Params!$C$3)-Params!$C$4</x:f>
        <x:v>8757</x:v>
      </x:c>
      <x:c r="O17" s="4"/>
      <x:c r="P17" s="37">
        <x:f>SUM(C17:N17)</x:f>
        <x:v>73995</x:v>
      </x:c>
    </x:row>
    <x:row r="18" spans="2:16" x14ac:dyDescent="0.3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 spans="2:16" x14ac:dyDescent="0.3">
      <x:c r="B19" s="24" t="s">
        <x:v>2</x:v>
      </x:c>
      <x:c r="C19" s="25">
        <x:f t="shared" ref="C19:N19" si="1">SUM(C17:C18)</x:f>
        <x:v>0</x:v>
      </x:c>
      <x:c r="D19" s="25">
        <x:f t="shared" si="1"/>
        <x:v>0</x:v>
      </x:c>
      <x:c r="E19" s="25">
        <x:f t="shared" si="1"/>
        <x:v>0</x:v>
      </x:c>
      <x:c r="F19" s="25">
        <x:f t="shared" si="1"/>
        <x:v>0</x:v>
      </x:c>
      <x:c r="G19" s="25">
        <x:f t="shared" si="1"/>
        <x:v>0</x:v>
      </x:c>
      <x:c r="H19" s="25">
        <x:f t="shared" si="1"/>
        <x:v>10965</x:v>
      </x:c>
      <x:c r="I19" s="25">
        <x:f t="shared" si="1"/>
        <x:v>10965</x:v>
      </x:c>
      <x:c r="J19" s="25">
        <x:f t="shared" si="1"/>
        <x:v>12069</x:v>
      </x:c>
      <x:c r="K19" s="25">
        <x:f t="shared" si="1"/>
        <x:v>10413</x:v>
      </x:c>
      <x:c r="L19" s="25">
        <x:f t="shared" si="1"/>
        <x:v>9309</x:v>
      </x:c>
      <x:c r="M19" s="25">
        <x:f t="shared" si="1"/>
        <x:v>11517</x:v>
      </x:c>
      <x:c r="N19" s="25">
        <x:f t="shared" si="1"/>
        <x:v>8757</x:v>
      </x:c>
      <x:c r="O19" s="5"/>
      <x:c r="P19" s="38">
        <x:f>SUM(C19:N19)</x:f>
        <x:v>73995</x:v>
      </x:c>
    </x:row>
    <x:row r="20" spans="2:16" x14ac:dyDescent="0.3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 spans="2:16" x14ac:dyDescent="0.3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 spans="2:16" x14ac:dyDescent="0.3">
      <x:c r="B22" s="8" t="s">
        <x:v>7</x:v>
      </x:c>
      <x:c r="C22" s="9"/>
      <x:c r="D22" s="9"/>
      <x:c r="E22" s="9"/>
      <x:c r="F22" s="9"/>
      <x:c r="G22" s="9"/>
      <x:c r="H22" s="9">
        <x:v>6009.25</x:v>
      </x:c>
      <x:c r="I22" s="9">
        <x:v>6481.85</x:v>
      </x:c>
      <x:c r="J22" s="9">
        <x:v>6481.85</x:v>
      </x:c>
      <x:c r="K22" s="9">
        <x:v>6481.85</x:v>
      </x:c>
      <x:c r="L22" s="9">
        <x:v>6481.85</x:v>
      </x:c>
      <x:c r="M22" s="9">
        <x:v>6481.85</x:v>
      </x:c>
      <x:c r="N22" s="9">
        <x:v>6481.85</x:v>
      </x:c>
      <x:c r="O22" s="4"/>
      <x:c r="P22" s="39">
        <x:f>SUM(C22:N22)</x:f>
        <x:v>44900.35</x:v>
      </x:c>
    </x:row>
    <x:row r="23" spans="2:16" x14ac:dyDescent="0.3">
      <x:c r="B23" s="8" t="s">
        <x:v>8</x:v>
      </x:c>
      <x:c r="C23" s="9"/>
      <x:c r="D23" s="9"/>
      <x:c r="E23" s="9"/>
      <x:c r="F23" s="9"/>
      <x:c r="G23" s="9"/>
      <x:c r="H23" s="9">
        <x:f>1209.54+2429.55</x:f>
        <x:v>3639.09</x:v>
      </x:c>
      <x:c r="I23" s="9">
        <x:f>1305.97+2621.25</x:f>
        <x:v>3927.2200000000003</x:v>
      </x:c>
      <x:c r="J23" s="9">
        <x:f>1305.97+2621.25</x:f>
        <x:v>3927.2200000000003</x:v>
      </x:c>
      <x:c r="K23" s="9">
        <x:f>1305.97+2621.25</x:f>
        <x:v>3927.2200000000003</x:v>
      </x:c>
      <x:c r="L23" s="9">
        <x:f>1305.97+2626.5</x:f>
        <x:v>3932.4700000000003</x:v>
      </x:c>
      <x:c r="M23" s="9">
        <x:f>1305.97+2634.39</x:f>
        <x:v>3940.3599999999997</x:v>
      </x:c>
      <x:c r="N23" s="9">
        <x:f>1305.97+2621.25</x:f>
        <x:v>3927.2200000000003</x:v>
      </x:c>
      <x:c r="O23" s="4"/>
      <x:c r="P23" s="39">
        <x:f>SUM(C23:N23)</x:f>
        <x:v>27220.800000000003</x:v>
      </x:c>
    </x:row>
    <x:row r="24" spans="2:16" x14ac:dyDescent="0.3">
      <x:c r="B24" s="7" t="s">
        <x:v>3</x:v>
      </x:c>
      <x:c r="C24" s="40">
        <x:f t="shared" ref="C24:N24" si="2">SUM(C22:C23)</x:f>
        <x:v>0</x:v>
      </x:c>
      <x:c r="D24" s="40">
        <x:f t="shared" si="2"/>
        <x:v>0</x:v>
      </x:c>
      <x:c r="E24" s="40">
        <x:f t="shared" si="2"/>
        <x:v>0</x:v>
      </x:c>
      <x:c r="F24" s="40">
        <x:f t="shared" si="2"/>
        <x:v>0</x:v>
      </x:c>
      <x:c r="G24" s="40">
        <x:f t="shared" si="2"/>
        <x:v>0</x:v>
      </x:c>
      <x:c r="H24" s="40">
        <x:f t="shared" si="2"/>
        <x:v>9648.34</x:v>
      </x:c>
      <x:c r="I24" s="40">
        <x:f t="shared" si="2"/>
        <x:v>10409.07</x:v>
      </x:c>
      <x:c r="J24" s="40">
        <x:f t="shared" si="2"/>
        <x:v>10409.07</x:v>
      </x:c>
      <x:c r="K24" s="40">
        <x:f t="shared" si="2"/>
        <x:v>10409.07</x:v>
      </x:c>
      <x:c r="L24" s="40">
        <x:f t="shared" si="2"/>
        <x:v>10414.32</x:v>
      </x:c>
      <x:c r="M24" s="40">
        <x:f t="shared" si="2"/>
        <x:v>10422.209999999999</x:v>
      </x:c>
      <x:c r="N24" s="40">
        <x:f t="shared" si="2"/>
        <x:v>10409.07</x:v>
      </x:c>
      <x:c r="O24" s="4"/>
      <x:c r="P24" s="41">
        <x:f>SUM(C24:N24)</x:f>
        <x:v>72121.149999999994</x:v>
      </x:c>
    </x:row>
    <x:row r="25" spans="2:16" x14ac:dyDescent="0.3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 spans="2:16" x14ac:dyDescent="0.3">
      <x:c r="B26" s="43" t="s">
        <x:v>25</x:v>
      </x:c>
      <x:c r="C26" s="44">
        <x:f t="shared" ref="C26:N26" si="3">C19-C24</x:f>
        <x:v>0</x:v>
      </x:c>
      <x:c r="D26" s="44">
        <x:f t="shared" si="3"/>
        <x:v>0</x:v>
      </x:c>
      <x:c r="E26" s="44">
        <x:f t="shared" si="3"/>
        <x:v>0</x:v>
      </x:c>
      <x:c r="F26" s="44">
        <x:f t="shared" si="3"/>
        <x:v>0</x:v>
      </x:c>
      <x:c r="G26" s="44">
        <x:f t="shared" si="3"/>
        <x:v>0</x:v>
      </x:c>
      <x:c r="H26" s="44">
        <x:f t="shared" si="3"/>
        <x:v>1316.6599999999999</x:v>
      </x:c>
      <x:c r="I26" s="44">
        <x:f t="shared" si="3"/>
        <x:v>555.93000000000029</x:v>
      </x:c>
      <x:c r="J26" s="44">
        <x:f t="shared" si="3"/>
        <x:v>1659.9300000000003</x:v>
      </x:c>
      <x:c r="K26" s="44">
        <x:f t="shared" si="3"/>
        <x:v>3.930000000000291</x:v>
      </x:c>
      <x:c r="L26" s="44">
        <x:f t="shared" si="3"/>
        <x:v>-1105.3199999999997</x:v>
      </x:c>
      <x:c r="M26" s="44">
        <x:f t="shared" si="3"/>
        <x:v>1094.7900000000009</x:v>
      </x:c>
      <x:c r="N26" s="44">
        <x:f t="shared" si="3"/>
        <x:v>-1652.0699999999997</x:v>
      </x:c>
      <x:c r="P26" s="54">
        <x:f>SUM(C26:N26)</x:f>
        <x:v>1873.8500000000022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F718BD75-B46B-4582-9F22-03E87DCAA02C}" mc:Ignorable="x14ac xr xr2 xr3">
  <x:dimension ref="B1:P26"/>
  <x:sheetViews>
    <x:sheetView tabSelected="1" zoomScaleNormal="100" workbookViewId="0">
      <x:selection activeCell="E15" sqref="E15"/>
    </x:sheetView>
  </x:sheetViews>
  <x:sheetFormatPr baseColWidth="10" defaultRowHeight="14.4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>
      <x:c r="B1" s="60" t="s">
        <x:v>9</x:v>
      </x:c>
    </x:row>
    <x:row r="2">
      <x:c r="B2" s="61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>
      <x:c r="B6" s="8" t="s">
        <x:v>19</x:v>
      </x:c>
      <x:c r="C6" s="56">
        <x:v>19</x:v>
      </x:c>
      <x:c r="D6" s="56">
        <x:v>19</x:v>
      </x:c>
      <x:c r="E6" s="56">
        <x:v>19</x:v>
      </x:c>
      <x:c r="F6" s="33">
        <x:v>19</x:v>
      </x:c>
      <x:c r="G6" s="33">
        <x:v>19</x:v>
      </x:c>
      <x:c r="H6" s="33">
        <x:v>19</x:v>
      </x:c>
      <x:c r="I6" s="33"/>
      <x:c r="J6" s="33"/>
      <x:c r="K6" s="33"/>
      <x:c r="L6" s="33"/>
      <x:c r="M6" s="33"/>
      <x:c r="N6" s="33"/>
      <x:c r="O6" s="31"/>
      <x:c r="P6" s="52">
        <x:f>SUM(C6:N6)</x:f>
        <x:v>76</x:v>
      </x:c>
    </x:row>
    <x:row r="7">
      <x:c r="B7" s="8" t="s">
        <x:v>20</x:v>
      </x:c>
      <x:c r="C7" s="33">
        <x:v>17</x:v>
      </x:c>
      <x:c r="D7" s="33">
        <x:v>21</x:v>
      </x:c>
      <x:c r="E7" s="33">
        <x:v>21</x:v>
      </x:c>
      <x:c r="F7" s="33">
        <x:v>19</x:v>
      </x:c>
      <x:c r="G7" s="33">
        <x:v>14</x:v>
      </x:c>
      <x:c r="H7" s="33">
        <x:v>20</x:v>
      </x:c>
      <x:c r="I7" s="33"/>
      <x:c r="J7" s="33"/>
      <x:c r="K7" s="33"/>
      <x:c r="L7" s="33"/>
      <x:c r="M7" s="33"/>
      <x:c r="N7" s="33"/>
      <x:c r="O7" s="31"/>
      <x:c r="P7" s="52">
        <x:f>SUM(C7:N7)</x:f>
        <x:v>78</x:v>
      </x:c>
    </x:row>
    <x:row r="8">
      <x:c r="B8" s="16" t="s">
        <x:v>21</x:v>
      </x:c>
      <x:c r="C8" s="32">
        <x:f>C7-C6</x:f>
      </x:c>
      <x:c r="D8" s="32">
        <x:f>D7-D6</x:f>
      </x:c>
      <x:c r="E8" s="32">
        <x:f>E7-E6</x:f>
      </x:c>
      <x:c r="F8" s="32">
        <x:f>F7-F6</x:f>
      </x:c>
      <x:c r="G8" s="32">
        <x:f>G7-G6</x:f>
      </x:c>
      <x:c r="H8" s="32">
        <x:f>H7-H6</x:f>
      </x:c>
      <x:c r="I8" s="32">
        <x:f>I7-I6</x:f>
      </x:c>
      <x:c r="J8" s="32">
        <x:f>J7-J6</x:f>
      </x:c>
      <x:c r="K8" s="32">
        <x:f>K7-K6</x:f>
      </x:c>
      <x:c r="L8" s="32">
        <x:f>L7-L6</x:f>
      </x:c>
      <x:c r="M8" s="32">
        <x:f>M7-M6</x:f>
      </x:c>
      <x:c r="N8" s="32">
        <x:f>N7-N6</x:f>
      </x:c>
      <x:c r="O8" s="31"/>
      <x:c r="P8" s="52">
        <x:f>SUM(C8:N8)</x:f>
        <x:v>2</x:v>
      </x:c>
    </x:row>
    <x:row r="9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>
      <x:c r="B11" s="8" t="s">
        <x:v>13</x:v>
      </x:c>
      <x:c r="C11" s="10">
        <x:v>17</x:v>
      </x:c>
      <x:c r="D11" s="10">
        <x:v>21</x:v>
      </x:c>
      <x:c r="E11" s="10">
        <x:v>21</x:v>
      </x:c>
      <x:c r="F11" s="10">
        <x:v>19</x:v>
      </x:c>
      <x:c r="G11" s="10">
        <x:v>14</x:v>
      </x:c>
      <x:c r="H11" s="10">
        <x:v>20</x:v>
      </x:c>
      <x:c r="I11" s="10"/>
      <x:c r="J11" s="10"/>
      <x:c r="K11" s="10"/>
      <x:c r="L11" s="10"/>
      <x:c r="M11" s="10"/>
      <x:c r="N11" s="10"/>
      <x:c r="P11" s="53">
        <x:f>SUM(C11:N11)</x:f>
        <x:v>78</x:v>
      </x:c>
    </x:row>
    <x:row r="12">
      <x:c r="B12" s="8" t="s">
        <x:v>15</x:v>
      </x:c>
      <x:c r="C12" s="11">
        <x:v>5</x:v>
      </x:c>
      <x:c r="D12" s="11"/>
      <x:c r="E12" s="11"/>
      <x:c r="F12" s="11">
        <x:v>2</x:v>
      </x:c>
      <x:c r="G12" s="11">
        <x:v>5</x:v>
      </x:c>
      <x:c r="H12" s="11"/>
      <x:c r="I12" s="11"/>
      <x:c r="J12" s="11"/>
      <x:c r="K12" s="11"/>
      <x:c r="L12" s="11"/>
      <x:c r="M12" s="11"/>
      <x:c r="N12" s="11"/>
      <x:c r="P12" s="53">
        <x:f>SUM(C12:N12)</x:f>
        <x:v>7</x:v>
      </x:c>
    </x:row>
    <x:row r="1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>
      <x:c r="B14" s="16" t="s">
        <x:v>14</x:v>
      </x:c>
      <x:c r="C14" s="20"/>
      <x:c r="D14" s="20"/>
      <x:c r="E14" s="20">
        <x:v>1</x:v>
      </x:c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1</x:v>
      </x:c>
    </x:row>
    <x:row r="1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>
      <x:c r="B17" s="8" t="s">
        <x:v>6</x:v>
      </x:c>
      <x:c r="C17" s="9">
        <x:f>C11*Params!$C$5*(1-Params!$C$3)-Params!$C$4</x:f>
        <x:v>9309</x:v>
      </x:c>
      <x:c r="D17" s="9">
        <x:f>D11*Params!$C$5*(1-Params!$C$3)-Params!$C$4</x:f>
        <x:v>11517</x:v>
      </x:c>
      <x:c r="E17" s="9">
        <x:f>E11*Params!$C$5*(1-Params!$C$3)-Params!$C$4</x:f>
        <x:v>11517</x:v>
      </x:c>
      <x:c r="F17" s="9">
        <x:f>F11*Params!$C$5*(1-Params!$C$3)-Params!$C$4</x:f>
        <x:v>10413</x:v>
      </x:c>
      <x:c r="G17" s="9">
        <x:f>G11*Params!$C$5*(1-Params!$C$3)-Params!$C$4</x:f>
      </x:c>
      <x:c r="H17" s="9">
        <x:f>H11*Params!$C$5*(1-Params!$C$3)-Params!$C$4</x:f>
      </x:c>
      <x:c r="I17" s="9"/>
      <x:c r="J17" s="9"/>
      <x:c r="K17" s="9"/>
      <x:c r="L17" s="9"/>
      <x:c r="M17" s="9"/>
      <x:c r="N17" s="9"/>
      <x:c r="O17" s="4"/>
      <x:c r="P17" s="37">
        <x:f>SUM(C17:N17)</x:f>
        <x:v>42756</x:v>
      </x:c>
    </x:row>
    <x:row r="18">
      <x:c r="B18" s="8" t="s">
        <x:v>14</x:v>
      </x:c>
      <x:c r="C18" s="9"/>
      <x:c r="D18" s="9"/>
      <x:c r="E18" s="9">
        <x:v>257.15</x:v>
      </x:c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257.15</x:v>
      </x:c>
    </x:row>
    <x:row r="19">
      <x:c r="B19" s="24" t="s">
        <x:v>2</x:v>
      </x:c>
      <x:c r="C19" s="25">
        <x:f>SUM(C17:C18)</x:f>
      </x:c>
      <x:c r="D19" s="25">
        <x:f>SUM(D17:D18)</x:f>
      </x:c>
      <x:c r="E19" s="25">
        <x:f>SUM(E17:E18)</x:f>
      </x:c>
      <x:c r="F19" s="25">
        <x:f>SUM(F17:F18)</x:f>
      </x:c>
      <x:c r="G19" s="25">
        <x:f>SUM(G17:G18)</x:f>
      </x:c>
      <x:c r="H19" s="25">
        <x:f>SUM(H17:H18)</x:f>
      </x:c>
      <x:c r="I19" s="25">
        <x:f>SUM(I17:I18)</x:f>
      </x:c>
      <x:c r="J19" s="25">
        <x:f>SUM(J17:J18)</x:f>
      </x:c>
      <x:c r="K19" s="25">
        <x:f>SUM(K17:K18)</x:f>
      </x:c>
      <x:c r="L19" s="25">
        <x:f>SUM(L17:L18)</x:f>
      </x:c>
      <x:c r="M19" s="25">
        <x:f>SUM(M17:M18)</x:f>
      </x:c>
      <x:c r="N19" s="25">
        <x:f>SUM(N17:N18)</x:f>
      </x:c>
      <x:c r="O19" s="5"/>
      <x:c r="P19" s="38">
        <x:f>SUM(C19:N19)</x:f>
        <x:v>43013.15</x:v>
      </x:c>
    </x:row>
    <x:row r="20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>
      <x:c r="B22" s="8" t="s">
        <x:v>7</x:v>
      </x:c>
      <x:c r="C22" s="9">
        <x:v>6475.25</x:v>
      </x:c>
      <x:c r="D22" s="9">
        <x:v>6475.25</x:v>
      </x:c>
      <x:c r="E22" s="9">
        <x:v>6475.25</x:v>
      </x:c>
      <x:c r="F22" s="9">
        <x:v>6475.25</x:v>
      </x:c>
      <x:c r="G22" s="9">
        <x:v>6475.25</x:v>
      </x:c>
      <x:c r="H22" s="9">
        <x:v>6475.25</x:v>
      </x:c>
      <x:c r="I22" s="9"/>
      <x:c r="J22" s="9"/>
      <x:c r="K22" s="9"/>
      <x:c r="L22" s="9"/>
      <x:c r="M22" s="9"/>
      <x:c r="N22" s="9"/>
      <x:c r="O22" s="4"/>
      <x:c r="P22" s="39">
        <x:f>SUM(C22:N22)</x:f>
        <x:v>25901</x:v>
      </x:c>
    </x:row>
    <x:row r="23">
      <x:c r="B23" s="8" t="s">
        <x:v>8</x:v>
      </x:c>
      <x:c r="C23" s="9">
        <x:f>1319.42+2649.52</x:f>
        <x:v>3968.94</x:v>
      </x:c>
      <x:c r="D23" s="9">
        <x:f>1319.42+2652.13</x:f>
        <x:v>3971.55</x:v>
      </x:c>
      <x:c r="E23" s="9">
        <x:f>1319.42+2638.99</x:f>
        <x:v>3958.41</x:v>
      </x:c>
      <x:c r="F23" s="9">
        <x:f>1319.42+2638.99</x:f>
        <x:v>3958.41</x:v>
      </x:c>
      <x:c r="G23" s="9">
        <x:f>1319.42+2673.15</x:f>
      </x:c>
      <x:c r="H23" s="9">
        <x:f>1319.42+2667.9</x:f>
      </x:c>
      <x:c r="I23" s="9"/>
      <x:c r="J23" s="9"/>
      <x:c r="K23" s="9"/>
      <x:c r="L23" s="9"/>
      <x:c r="M23" s="9"/>
      <x:c r="N23" s="9"/>
      <x:c r="O23" s="4"/>
      <x:c r="P23" s="39">
        <x:f>SUM(C23:N23)</x:f>
        <x:v>15857.31</x:v>
      </x:c>
    </x:row>
    <x:row r="24">
      <x:c r="B24" s="7" t="s">
        <x:v>3</x:v>
      </x:c>
      <x:c r="C24" s="40">
        <x:f>SUM(C22:C23)</x:f>
      </x:c>
      <x:c r="D24" s="40">
        <x:f>SUM(D22:D23)</x:f>
      </x:c>
      <x:c r="E24" s="40">
        <x:f>SUM(E22:E23)</x:f>
      </x:c>
      <x:c r="F24" s="40">
        <x:f>SUM(F22:F23)</x:f>
      </x:c>
      <x:c r="G24" s="40">
        <x:f>SUM(G22:G23)</x:f>
      </x:c>
      <x:c r="H24" s="40">
        <x:f>SUM(H22:H23)</x:f>
      </x:c>
      <x:c r="I24" s="40">
        <x:f>SUM(I22:I23)</x:f>
      </x:c>
      <x:c r="J24" s="40">
        <x:f>SUM(J22:J23)</x:f>
      </x:c>
      <x:c r="K24" s="40">
        <x:f>SUM(K22:K23)</x:f>
      </x:c>
      <x:c r="L24" s="40">
        <x:f>SUM(L22:L23)</x:f>
      </x:c>
      <x:c r="M24" s="40">
        <x:f>SUM(M22:M23)</x:f>
      </x:c>
      <x:c r="N24" s="40">
        <x:f>SUM(N22:N23)</x:f>
      </x:c>
      <x:c r="O24" s="4"/>
      <x:c r="P24" s="41">
        <x:f>SUM(C24:N24)</x:f>
        <x:v>41758.31</x:v>
      </x:c>
    </x:row>
    <x:row r="25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>
      <x:c r="B26" s="43" t="s">
        <x:v>25</x:v>
      </x:c>
      <x:c r="C26" s="44">
        <x:f>C19-C24</x:f>
      </x:c>
      <x:c r="D26" s="44">
        <x:f>D19-D24</x:f>
      </x:c>
      <x:c r="E26" s="44">
        <x:f>E19-E24</x:f>
      </x:c>
      <x:c r="F26" s="44">
        <x:f>F19-F24</x:f>
      </x:c>
      <x:c r="G26" s="44">
        <x:f>G19-G24</x:f>
      </x:c>
      <x:c r="H26" s="44">
        <x:f>H19-H24</x:f>
      </x:c>
      <x:c r="I26" s="44">
        <x:f>I19-I24</x:f>
      </x:c>
      <x:c r="J26" s="44">
        <x:f>J19-J24</x:f>
      </x:c>
      <x:c r="K26" s="44">
        <x:f>K19-K24</x:f>
      </x:c>
      <x:c r="L26" s="44">
        <x:f>L19-L24</x:f>
      </x:c>
      <x:c r="M26" s="44">
        <x:f>M19-M24</x:f>
      </x:c>
      <x:c r="N26" s="44">
        <x:f>N19-N24</x:f>
      </x:c>
      <x:c r="P26" s="54">
        <x:f>SUM(C26:N26)</x:f>
        <x:v>1254.8400000000001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C5" sqref="C5"/>
    </x:sheetView>
  </x:sheetViews>
  <x:sheetFormatPr baseColWidth="10" defaultRowHeight="14.4" x14ac:dyDescent="0.3"/>
  <x:cols>
    <x:col min="1" max="1" width="2" customWidth="1"/>
    <x:col min="2" max="2" width="32" customWidth="1"/>
    <x:col min="3" max="3" width="28.77734375" customWidth="1"/>
  </x:cols>
  <x:sheetData>
    <x:row r="2" spans="2:3" ht="30" customHeight="1" x14ac:dyDescent="0.3">
      <x:c r="B2" s="62" t="s">
        <x:v>22</x:v>
      </x:c>
      <x:c r="C2" s="63"/>
    </x:row>
    <x:row r="3" spans="2:3" ht="30" customHeight="1" x14ac:dyDescent="0.3">
      <x:c r="B3" s="29" t="s">
        <x:v>11</x:v>
      </x:c>
      <x:c r="C3" s="30">
        <x:v>0.08</x:v>
      </x:c>
    </x:row>
    <x:row r="4" spans="2:3" ht="30" customHeight="1" x14ac:dyDescent="0.3">
      <x:c r="B4" s="29" t="s">
        <x:v>12</x:v>
      </x:c>
      <x:c r="C4" s="29">
        <x:v>75</x:v>
      </x:c>
    </x:row>
    <x:row r="5" spans="2:3" ht="30" customHeight="1" x14ac:dyDescent="0.3">
      <x:c r="B5" s="29" t="s">
        <x:v>38</x:v>
      </x:c>
      <x:c r="C5" s="29">
        <x:v>600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5" sqref="C5"/>
    </x:sheetView>
  </x:sheetViews>
  <x:sheetFormatPr baseColWidth="10" defaultRowHeight="14.4" x14ac:dyDescent="0.3"/>
  <x:cols>
    <x:col min="2" max="2" width="20.33203125" customWidth="1"/>
  </x:cols>
  <x:sheetData>
    <x:row r="2" spans="2:3" ht="16.95" customHeight="1" x14ac:dyDescent="0.3">
      <x:c r="B2" s="64" t="s">
        <x:v>23</x:v>
      </x:c>
      <x:c r="C2" s="64"/>
    </x:row>
    <x:row r="3" spans="2:3" ht="16.95" customHeight="1" x14ac:dyDescent="0.3">
      <x:c r="B3" s="34" t="s">
        <x:v>24</x:v>
      </x:c>
      <x:c r="C3" s="35">
        <x:f>'2023'!P26+'2024'!P26</x:f>
        <x:v>3128.6900000000023</x:v>
      </x:c>
    </x:row>
    <x:row r="4" spans="2:3" ht="16.95" customHeight="1" x14ac:dyDescent="0.3">
      <x:c r="B4" s="34" t="s">
        <x:v>26</x:v>
      </x:c>
      <x:c r="C4" s="36">
        <x:f>SUM('2023'!P12)+('2024'!P12)</x:f>
        <x:v>18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64</vt:i4>
      </vt:variant>
    </vt:vector>
  </HeadingPairs>
  <TitlesOfParts>
    <vt:vector size="68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2024-07-02T22:35:20Z</dcterms:modified>
</cp:coreProperties>
</file>