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B3A665B6-9D46-4629-910C-EDF8543C92FD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'2023'!$B$15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'2023'!$B$17</x:definedName>
    <x:definedName name="ENTREES" localSheetId="1">'2024'!$B$17</x:definedName>
    <x:definedName name="ENTREES">#REF!</x:definedName>
    <x:definedName name="ENTREES_ASTREINTE" localSheetId="0">'2023'!$B$19</x:definedName>
    <x:definedName name="ENTREES_ASTREINTE" localSheetId="1">'2024'!$B$19</x:definedName>
    <x:definedName name="ENTREES_ASTREINTE">#REF!</x:definedName>
    <x:definedName name="ENTREES_FACTURE" localSheetId="0">'2023'!$B$18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'2023'!$B$32</x:definedName>
    <x:definedName name="FRAIS_KM" localSheetId="1">'2024'!$B$32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'2023'!$B$31</x:definedName>
    <x:definedName name="NOMBRE_KM" localSheetId="1">'2024'!$B$31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'2023'!$B$29</x:definedName>
    <x:definedName name="SOLDE" localSheetId="1">'2024'!$B$29</x:definedName>
    <x:definedName name="SORTIES" localSheetId="0">'2023'!$B$22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'2023'!$B$25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'2024'!$B$20</x:definedName>
    <x:definedName name="TOTAL_ENTREES">#REF!</x:definedName>
    <x:definedName name="TOTAL_SORTIES" localSheetId="0">'2023'!$B$27</x:definedName>
    <x:definedName name="TOTAL_SORTIES" localSheetId="1">'2024'!$B$27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<sst xmlns="http://schemas.openxmlformats.org/spreadsheetml/2006/main" count="86" uniqueCount="47">
  <si>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</si>
  <si>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</si>
  <si>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</si>
  <si>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</si>
  <si>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</si>
  <si>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</si>
  <si>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</si>
  <si>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</si>
  <si>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</si>
  <si>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</si>
  <si>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</si>
  <si>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</si>
  <si>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</si>
  <si>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</si>
  <si>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</si>
  <si>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</si>
  <si>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</si>
  <si>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</si>
  <si>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</si>
  <si>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</si>
  <si>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</si>
  <si>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</si>
  <si>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</si>
  <si>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</si>
  <si>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</si>
  <si>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</si>
  <si>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</si>
  <si>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</si>
  <si>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</si>
  <si>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</si>
  <si>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</si>
  <si>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</si>
  <si>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</si>
  <si>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</si>
  <si>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</si>
  <si>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</si>
  <si>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</si>
  <si>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</si>
  <si>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</si>
  <si>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</si>
  <si>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</si>
  <si>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</si>
  <si>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Exception</t>
  </si>
  <si>
    <t>Achat HT</t>
  </si>
  <si>
    <t>Frais KM annuel à payer</t>
  </si>
  <si>
    <t>Régularisation Frais KM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</si>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</sst>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3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0" fillId="0" borderId="12" xfId="0" applyBorder="1" applyProtection="1">
      <x:protection locked="0"/>
    </x:xf>
    <x:xf numFmtId="0" fontId="0" fillId="0" borderId="12" xfId="0" applyBorder="1"/>
    <x:xf numFmtId="0" fontId="1" fillId="9" borderId="0" xfId="0" applyFont="1" applyFill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5"/>
  <x:sheetViews>
    <x:sheetView topLeftCell="A3" workbookViewId="0">
      <x:selection activeCell="N27" sqref="N27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8" t="s">
        <x:v>9</x:v>
      </x:c>
    </x:row>
    <x:row r="2" spans="2:16" x14ac:dyDescent="0.45">
      <x:c r="B2" s="69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>
        <x:v>12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9</x:v>
      </x:c>
      <x:c r="O6" s="36"/>
      <x:c r="P6" s="58">
        <x:f>SUM(C6:N6)</x:f>
        <x:v>211</x:v>
      </x:c>
    </x:row>
    <x:row r="7" spans="2:16" x14ac:dyDescent="0.45">
      <x:c r="B7" s="9" t="s">
        <x:v>21</x:v>
      </x:c>
      <x:c r="C7" s="37">
        <x:v>12</x:v>
      </x:c>
      <x:c r="D7" s="37">
        <x:v>19</x:v>
      </x:c>
      <x:c r="E7" s="37">
        <x:v>23</x:v>
      </x:c>
      <x:c r="F7" s="37">
        <x:v>18</x:v>
      </x:c>
      <x:c r="G7" s="37">
        <x:v>15</x:v>
      </x:c>
      <x:c r="H7" s="37">
        <x:v>21</x:v>
      </x:c>
      <x:c r="I7" s="37">
        <x:v>17</x:v>
      </x:c>
      <x:c r="J7" s="37">
        <x:v>9</x:v>
      </x:c>
      <x:c r="K7" s="37">
        <x:v>21</x:v>
      </x:c>
      <x:c r="L7" s="37">
        <x:v>22</x:v>
      </x:c>
      <x:c r="M7" s="37">
        <x:v>14</x:v>
      </x:c>
      <x:c r="N7" s="37">
        <x:v>20</x:v>
      </x:c>
      <x:c r="O7" s="36"/>
      <x:c r="P7" s="58">
        <x:f>SUM(C7:N7)</x:f>
        <x:v>211</x:v>
      </x:c>
    </x:row>
    <x:row r="8" spans="2:16" x14ac:dyDescent="0.45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4</x:v>
      </x:c>
      <x:c r="F8" s="64">
        <x:f t="shared" si="0"/>
        <x:v>-1</x:v>
      </x:c>
      <x:c r="G8" s="64">
        <x:f t="shared" si="0"/>
        <x:v>-4</x:v>
      </x:c>
      <x:c r="H8" s="64">
        <x:f t="shared" si="0"/>
        <x:v>2</x:v>
      </x:c>
      <x:c r="I8" s="64">
        <x:f t="shared" si="0"/>
        <x:v>-2</x:v>
      </x:c>
      <x:c r="J8" s="64">
        <x:f t="shared" si="0"/>
        <x:v>-10</x:v>
      </x:c>
      <x:c r="K8" s="64">
        <x:f t="shared" si="0"/>
        <x:v>2</x:v>
      </x:c>
      <x:c r="L8" s="64">
        <x:f t="shared" si="0"/>
        <x:v>3</x:v>
      </x:c>
      <x:c r="M8" s="64">
        <x:f t="shared" si="0"/>
        <x:v>-5</x:v>
      </x:c>
      <x:c r="N8" s="64">
        <x:f t="shared" si="0"/>
        <x:v>11</x:v>
      </x:c>
      <x:c r="O8" s="36"/>
      <x:c r="P8" s="58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>
        <x:v>12</x:v>
      </x:c>
      <x:c r="D11" s="11">
        <x:v>19</x:v>
      </x:c>
      <x:c r="E11" s="11">
        <x:v>23</x:v>
      </x:c>
      <x:c r="F11" s="11">
        <x:v>18</x:v>
      </x:c>
      <x:c r="G11" s="11">
        <x:v>15</x:v>
      </x:c>
      <x:c r="H11" s="11">
        <x:v>21</x:v>
      </x:c>
      <x:c r="I11" s="11">
        <x:v>17</x:v>
      </x:c>
      <x:c r="J11" s="11">
        <x:v>9</x:v>
      </x:c>
      <x:c r="K11" s="11">
        <x:v>21</x:v>
      </x:c>
      <x:c r="L11" s="11">
        <x:v>22</x:v>
      </x:c>
      <x:c r="M11" s="11">
        <x:v>14</x:v>
      </x:c>
      <x:c r="N11" s="11">
        <x:v>20</x:v>
      </x:c>
      <x:c r="P11" s="59">
        <x:f>SUM(C11:N11)</x:f>
        <x:v>211</x:v>
      </x:c>
    </x:row>
    <x:row r="12" spans="2:16" x14ac:dyDescent="0.45">
      <x:c r="B12" s="9" t="s">
        <x:v>16</x:v>
      </x:c>
      <x:c r="C12" s="12"/>
      <x:c r="D12" s="12">
        <x:v>1</x:v>
      </x:c>
      <x:c r="E12" s="12"/>
      <x:c r="F12" s="12">
        <x:v>1</x:v>
      </x:c>
      <x:c r="G12" s="12">
        <x:v>4</x:v>
      </x:c>
      <x:c r="H12" s="12">
        <x:v>1</x:v>
      </x:c>
      <x:c r="I12" s="12">
        <x:v>3</x:v>
      </x:c>
      <x:c r="J12" s="12">
        <x:v>13</x:v>
      </x:c>
      <x:c r="K12" s="12"/>
      <x:c r="L12" s="12"/>
      <x:c r="M12" s="12">
        <x:v>0</x:v>
      </x:c>
      <x:c r="N12" s="12"/>
      <x:c r="P12" s="59">
        <x:f>SUM(C12:N12)</x:f>
        <x:v>23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>
        <x:v>5</x:v>
      </x:c>
      <x:c r="N13" s="12"/>
      <x:c r="P13" s="59">
        <x:f>SUM(C13:N13)</x:f>
        <x:v>5</x:v>
      </x:c>
    </x:row>
    <x:row r="14" spans="2:16" x14ac:dyDescent="0.45">
      <x:c r="B14" s="65" t="s">
        <x:v>42</x:v>
      </x:c>
      <x:c r="C14" s="66"/>
      <x:c r="D14" s="66"/>
      <x:c r="E14" s="66"/>
      <x:c r="F14" s="66"/>
      <x:c r="G14" s="66"/>
      <x:c r="H14" s="66"/>
      <x:c r="I14" s="66"/>
      <x:c r="J14" s="66"/>
      <x:c r="K14" s="66"/>
      <x:c r="L14" s="66"/>
      <x:c r="M14" s="66">
        <x:v>2</x:v>
      </x:c>
      <x:c r="N14" s="66"/>
      <x:c r="P14" s="59">
        <x:f>SUM(C14:N14)</x:f>
        <x:v>2</x:v>
      </x:c>
    </x:row>
    <x:row r="15" spans="2:16" x14ac:dyDescent="0.4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9">
        <x:f>SUM(C15:N15)</x:f>
        <x:v>0</x:v>
      </x:c>
    </x:row>
    <x:row r="16" spans="2:16" x14ac:dyDescent="0.45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 spans="2:16" x14ac:dyDescent="0.45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 spans="2:16" x14ac:dyDescent="0.45">
      <x:c r="B18" s="9" t="s">
        <x:v>6</x:v>
      </x:c>
      <x:c r="C18" s="10">
        <x:f>C11*Params!$C$5*(1-Params!$C$3)-Params!$C$4</x:f>
        <x:v>5003.4000000000005</x:v>
      </x:c>
      <x:c r="D18" s="10">
        <x:f>D11*Params!$C$5*(1-Params!$C$3)-Params!$C$4</x:f>
        <x:v>7965.8</x:v>
      </x:c>
      <x:c r="E18" s="10">
        <x:f>E11*Params!$C$5*(1-Params!$C$3)-Params!$C$4</x:f>
        <x:v>9658.6</x:v>
      </x:c>
      <x:c r="F18" s="10">
        <x:f>F11*Params!$C$5*(1-Params!$C$3)-Params!$C$4</x:f>
        <x:v>7542.6</x:v>
      </x:c>
      <x:c r="G18" s="10">
        <x:f>G11*Params!$C$5*(1-Params!$C$3)-Params!$C$4</x:f>
        <x:v>6273</x:v>
      </x:c>
      <x:c r="H18" s="10">
        <x:f>H11*Params!$C$5*(1-Params!$C$3)-Params!$C$4</x:f>
        <x:v>8812.2000000000007</x:v>
      </x:c>
      <x:c r="I18" s="10">
        <x:f>I11*Params!$C$5*(1-Params!$C$3)-Params!$C$4</x:f>
        <x:v>7119.4000000000005</x:v>
      </x:c>
      <x:c r="J18" s="10">
        <x:f>J11*Params!$C$5*(1-Params!$C$3)-Params!$C$4</x:f>
        <x:v>3733.8</x:v>
      </x:c>
      <x:c r="K18" s="10">
        <x:f>K11*Params!$C$5*(1-Params!$C$3)-Params!$C$4</x:f>
        <x:v>8812.2000000000007</x:v>
      </x:c>
      <x:c r="L18" s="10">
        <x:f>L11*Params!$C$5*(1-Params!$C$3)-Params!$C$4</x:f>
        <x:v>9235.4</x:v>
      </x:c>
      <x:c r="M18" s="10">
        <x:f>M11*Params!$C$5*(1-Params!$C$3)-Params!$C$4</x:f>
        <x:v>5849.8</x:v>
      </x:c>
      <x:c r="N18" s="10">
        <x:f>N11*Params!$C$5*(1-Params!$C$3)-Params!$C$4</x:f>
        <x:v>8389</x:v>
      </x:c>
      <x:c r="O18" s="4"/>
      <x:c r="P18" s="41">
        <x:f>SUM(C18:N18)</x:f>
        <x:v>88395.200000000012</x:v>
      </x:c>
    </x:row>
    <x:row r="19" spans="2:16" x14ac:dyDescent="0.45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 spans="2:16" x14ac:dyDescent="0.45">
      <x:c r="B20" s="27" t="s">
        <x:v>2</x:v>
      </x:c>
      <x:c r="C20" s="28">
        <x:f t="shared" ref="C20:N20" si="1">SUM(C18:C19)</x:f>
        <x:v>5003.4000000000005</x:v>
      </x:c>
      <x:c r="D20" s="28">
        <x:f t="shared" si="1"/>
        <x:v>7965.8</x:v>
      </x:c>
      <x:c r="E20" s="28">
        <x:f t="shared" si="1"/>
        <x:v>9658.6</x:v>
      </x:c>
      <x:c r="F20" s="28">
        <x:f t="shared" si="1"/>
        <x:v>7542.6</x:v>
      </x:c>
      <x:c r="G20" s="28">
        <x:f t="shared" si="1"/>
        <x:v>6273</x:v>
      </x:c>
      <x:c r="H20" s="28">
        <x:f t="shared" si="1"/>
        <x:v>8812.2000000000007</x:v>
      </x:c>
      <x:c r="I20" s="28">
        <x:f t="shared" si="1"/>
        <x:v>7119.4000000000005</x:v>
      </x:c>
      <x:c r="J20" s="28">
        <x:f t="shared" si="1"/>
        <x:v>3733.8</x:v>
      </x:c>
      <x:c r="K20" s="28">
        <x:f t="shared" si="1"/>
        <x:v>8812.2000000000007</x:v>
      </x:c>
      <x:c r="L20" s="28">
        <x:f t="shared" si="1"/>
        <x:v>9235.4</x:v>
      </x:c>
      <x:c r="M20" s="28">
        <x:f t="shared" si="1"/>
        <x:v>5849.8</x:v>
      </x:c>
      <x:c r="N20" s="28">
        <x:f t="shared" si="1"/>
        <x:v>8389</x:v>
      </x:c>
      <x:c r="O20" s="5"/>
      <x:c r="P20" s="42">
        <x:f>SUM(C20:N20)</x:f>
        <x:v>88395.200000000012</x:v>
      </x:c>
    </x:row>
    <x:row r="21" spans="2:16" x14ac:dyDescent="0.45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45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45">
      <x:c r="B23" s="9" t="s">
        <x:v>7</x:v>
      </x:c>
      <x:c r="C23" s="10">
        <x:v>2740.21</x:v>
      </x:c>
      <x:c r="D23" s="10">
        <x:v>4946.2700000000004</x:v>
      </x:c>
      <x:c r="E23" s="10">
        <x:v>4946.2700000000004</x:v>
      </x:c>
      <x:c r="F23" s="10">
        <x:v>4946.2700000000004</x:v>
      </x:c>
      <x:c r="G23" s="10">
        <x:v>4946.2700000000004</x:v>
      </x:c>
      <x:c r="H23" s="10">
        <x:v>4946.2700000000004</x:v>
      </x:c>
      <x:c r="I23" s="10">
        <x:v>4946.2700000000004</x:v>
      </x:c>
      <x:c r="J23" s="10">
        <x:v>4946.2700000000004</x:v>
      </x:c>
      <x:c r="K23" s="10">
        <x:v>4946.2700000000004</x:v>
      </x:c>
      <x:c r="L23" s="10">
        <x:v>4946.2700000000004</x:v>
      </x:c>
      <x:c r="M23" s="10">
        <x:v>3478.03</x:v>
      </x:c>
      <x:c r="N23" s="10">
        <x:v>4839.8</x:v>
      </x:c>
      <x:c r="O23" s="4"/>
      <x:c r="P23" s="43">
        <x:f>SUM(C23:N23)</x:f>
        <x:v>55574.470000000016</x:v>
      </x:c>
    </x:row>
    <x:row r="24" spans="2:16" x14ac:dyDescent="0.45">
      <x:c r="B24" s="9" t="s">
        <x:v>8</x:v>
      </x:c>
      <x:c r="C24" s="10">
        <x:f>588.39+981.53</x:f>
        <x:v>1569.92</x:v>
      </x:c>
      <x:c r="D24" s="10">
        <x:f>1026.86+1732.04</x:f>
        <x:v>2758.8999999999996</x:v>
      </x:c>
      <x:c r="E24" s="10">
        <x:f>1026.86+1734.68</x:f>
        <x:v>2761.54</x:v>
      </x:c>
      <x:c r="F24" s="10">
        <x:f>1026.86+1732.04</x:f>
        <x:v>2758.8999999999996</x:v>
      </x:c>
      <x:c r="G24" s="10">
        <x:f>1026.86+1737.17</x:f>
        <x:v>2764.0299999999997</x:v>
      </x:c>
      <x:c r="H24" s="10">
        <x:f>1026.86+1743.82</x:f>
        <x:v>2770.68</x:v>
      </x:c>
      <x:c r="I24" s="10">
        <x:f>1026.86+1735.93</x:f>
        <x:v>2762.79</x:v>
      </x:c>
      <x:c r="J24" s="10">
        <x:f>1026.86+1741.18</x:f>
        <x:v>2768.04</x:v>
      </x:c>
      <x:c r="K24" s="10">
        <x:f>1026.86+1767.49</x:f>
        <x:v>2794.35</x:v>
      </x:c>
      <x:c r="L24" s="10">
        <x:f>1026.86+1733.29</x:f>
        <x:v>2760.1499999999996</x:v>
      </x:c>
      <x:c r="M24" s="10">
        <x:f>732.24+1233.58</x:f>
        <x:v>1965.82</x:v>
      </x:c>
      <x:c r="N24" s="10">
        <x:f>1014.53+1698.77</x:f>
        <x:v>2713.3</x:v>
      </x:c>
      <x:c r="O24" s="4"/>
      <x:c r="P24" s="43">
        <x:f>SUM(C24:N24)</x:f>
        <x:v>31148.419999999995</x:v>
      </x:c>
    </x:row>
    <x:row r="25" spans="2:16" x14ac:dyDescent="0.45">
      <x:c r="B25" s="55" t="s">
        <x:v>40</x:v>
      </x:c>
      <x:c r="C25" s="56">
        <x:v>193.56399999999999</x:v>
      </x:c>
      <x:c r="D25" s="56">
        <x:v>248.143</x:v>
      </x:c>
      <x:c r="E25" s="56">
        <x:v>279.33100000000002</x:v>
      </x:c>
      <x:c r="F25" s="56">
        <x:v>247.798</x:v>
      </x:c>
      <x:c r="G25" s="56">
        <x:v>217.3</x:v>
      </x:c>
      <x:c r="H25" s="56">
        <x:v>264.22000000000003</x:v>
      </x:c>
      <x:c r="I25" s="56">
        <x:v>154.53</x:v>
      </x:c>
      <x:c r="J25" s="56">
        <x:v>81.81</x:v>
      </x:c>
      <x:c r="K25" s="56">
        <x:v>190.89</x:v>
      </x:c>
      <x:c r="L25" s="56">
        <x:v>199.98</x:v>
      </x:c>
      <x:c r="M25" s="56">
        <x:v>127.26</x:v>
      </x:c>
      <x:c r="N25" s="56">
        <x:v>236.75</x:v>
      </x:c>
      <x:c r="O25" s="4"/>
      <x:c r="P25" s="43">
        <x:f>SUM(C25:N25)</x:f>
        <x:v>2441.576</x:v>
      </x:c>
    </x:row>
    <x:row r="26" spans="2:16" x14ac:dyDescent="0.45">
      <x:c r="B26" s="9" t="s">
        <x:v>43</x:v>
      </x:c>
      <x:c r="C26" s="10"/>
      <x:c r="D26" s="10"/>
      <x:c r="E26" s="10"/>
      <x:c r="F26" s="10"/>
      <x:c r="G26" s="10"/>
      <x:c r="H26" s="10"/>
      <x:c r="I26" s="10"/>
      <x:c r="J26" s="10"/>
      <x:c r="K26" s="10"/>
      <x:c r="L26" s="10"/>
      <x:c r="M26" s="10"/>
      <x:c r="N26" s="10">
        <x:v>999.17</x:v>
      </x:c>
      <x:c r="O26" s="4"/>
      <x:c r="P26" s="43">
        <x:f>SUM(C26:N26)</x:f>
        <x:v>999.17</x:v>
      </x:c>
    </x:row>
    <x:row r="27" spans="2:16" x14ac:dyDescent="0.45">
      <x:c r="B27" s="8" t="s">
        <x:v>3</x:v>
      </x:c>
      <x:c r="C27" s="44">
        <x:f t="shared" ref="C27:L27" si="2">SUM(C23:C25)</x:f>
        <x:v>4503.6940000000004</x:v>
      </x:c>
      <x:c r="D27" s="44">
        <x:f t="shared" si="2"/>
        <x:v>7953.3130000000001</x:v>
      </x:c>
      <x:c r="E27" s="44">
        <x:f t="shared" si="2"/>
        <x:v>7987.1410000000005</x:v>
      </x:c>
      <x:c r="F27" s="44">
        <x:f t="shared" si="2"/>
        <x:v>7952.9679999999998</x:v>
      </x:c>
      <x:c r="G27" s="44">
        <x:f t="shared" si="2"/>
        <x:v>7927.6</x:v>
      </x:c>
      <x:c r="H27" s="44">
        <x:f t="shared" si="2"/>
        <x:v>7981.170000000001</x:v>
      </x:c>
      <x:c r="I27" s="44">
        <x:f t="shared" si="2"/>
        <x:v>7863.59</x:v>
      </x:c>
      <x:c r="J27" s="44">
        <x:f t="shared" si="2"/>
        <x:v>7796.1200000000008</x:v>
      </x:c>
      <x:c r="K27" s="44">
        <x:f t="shared" si="2"/>
        <x:v>7931.5100000000011</x:v>
      </x:c>
      <x:c r="L27" s="44">
        <x:f t="shared" si="2"/>
        <x:v>7906.4</x:v>
      </x:c>
      <x:c r="M27" s="44">
        <x:f>SUM(M23:M26)</x:f>
        <x:v>5571.1100000000006</x:v>
      </x:c>
      <x:c r="N27" s="44">
        <x:f>SUM(N23:N26)</x:f>
        <x:v>8789.02</x:v>
      </x:c>
      <x:c r="O27" s="4"/>
      <x:c r="P27" s="61">
        <x:f>SUM(C27:N27)</x:f>
        <x:v>90163.635999999999</x:v>
      </x:c>
    </x:row>
    <x:row r="28" spans="2:16" x14ac:dyDescent="0.45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 spans="2:16" x14ac:dyDescent="0.45">
      <x:c r="B29" s="46" t="s">
        <x:v>36</x:v>
      </x:c>
      <x:c r="C29" s="47">
        <x:f t="shared" ref="C29:N29" si="3">C20-C27</x:f>
        <x:v>499.70600000000013</x:v>
      </x:c>
      <x:c r="D29" s="47">
        <x:f t="shared" si="3"/>
        <x:v>12.48700000000008</x:v>
      </x:c>
      <x:c r="E29" s="47">
        <x:f t="shared" si="3"/>
        <x:v>1671.4589999999998</x:v>
      </x:c>
      <x:c r="F29" s="47">
        <x:f t="shared" si="3"/>
        <x:v>-410.36799999999948</x:v>
      </x:c>
      <x:c r="G29" s="47">
        <x:f t="shared" si="3"/>
        <x:v>-1654.6000000000004</x:v>
      </x:c>
      <x:c r="H29" s="47">
        <x:f t="shared" si="3"/>
        <x:v>831.02999999999975</x:v>
      </x:c>
      <x:c r="I29" s="47">
        <x:f t="shared" si="3"/>
        <x:v>-744.1899999999996</x:v>
      </x:c>
      <x:c r="J29" s="47">
        <x:f t="shared" si="3"/>
        <x:v>-4062.3200000000006</x:v>
      </x:c>
      <x:c r="K29" s="47">
        <x:f t="shared" si="3"/>
        <x:v>880.6899999999996</x:v>
      </x:c>
      <x:c r="L29" s="47">
        <x:f t="shared" si="3"/>
        <x:v>1329</x:v>
      </x:c>
      <x:c r="M29" s="47">
        <x:f t="shared" si="3"/>
        <x:v>278.6899999999996</x:v>
      </x:c>
      <x:c r="N29" s="47">
        <x:f t="shared" si="3"/>
        <x:v>-400.02000000000044</x:v>
      </x:c>
      <x:c r="P29" s="60">
        <x:f>SUM(C29:N29)</x:f>
        <x:v>-1768.4360000000015</x:v>
      </x:c>
    </x:row>
    <x:row r="31" spans="2:16" x14ac:dyDescent="0.45">
      <x:c r="B31" s="63" t="s">
        <x:v>37</x:v>
      </x:c>
      <x:c r="C31" s="54">
        <x:v>276</x:v>
      </x:c>
      <x:c r="D31" s="54">
        <x:v>437</x:v>
      </x:c>
      <x:c r="E31" s="54">
        <x:v>529</x:v>
      </x:c>
      <x:c r="F31" s="54">
        <x:v>414</x:v>
      </x:c>
      <x:c r="G31" s="54">
        <x:v>345</x:v>
      </x:c>
      <x:c r="H31" s="54">
        <x:v>483</x:v>
      </x:c>
      <x:c r="I31" s="54">
        <x:v>255</x:v>
      </x:c>
      <x:c r="J31" s="54">
        <x:v>135</x:v>
      </x:c>
      <x:c r="K31" s="54">
        <x:v>315</x:v>
      </x:c>
      <x:c r="L31" s="54">
        <x:v>330</x:v>
      </x:c>
      <x:c r="M31" s="54">
        <x:v>210</x:v>
      </x:c>
      <x:c r="N31" s="54">
        <x:v>300</x:v>
      </x:c>
      <x:c r="P31" s="62">
        <x:f>SUM(C31:N31)</x:f>
        <x:v>4029</x:v>
      </x:c>
    </x:row>
    <x:row r="32" spans="2:16" x14ac:dyDescent="0.45">
      <x:c r="B32" s="63" t="s">
        <x:v>38</x:v>
      </x:c>
      <x:c r="C32" s="54">
        <x:v>193.56399999999999</x:v>
      </x:c>
      <x:c r="D32" s="54">
        <x:v>248.143</x:v>
      </x:c>
      <x:c r="E32" s="54">
        <x:v>279.33100000000002</x:v>
      </x:c>
      <x:c r="F32" s="54">
        <x:v>247.798</x:v>
      </x:c>
      <x:c r="G32" s="54">
        <x:v>217.3</x:v>
      </x:c>
      <x:c r="H32" s="54">
        <x:v>264.22000000000003</x:v>
      </x:c>
      <x:c r="I32" s="54">
        <x:v>154.53</x:v>
      </x:c>
      <x:c r="J32" s="54">
        <x:v>81.81</x:v>
      </x:c>
      <x:c r="K32" s="54">
        <x:v>190.89</x:v>
      </x:c>
      <x:c r="L32" s="54">
        <x:v>199.98</x:v>
      </x:c>
      <x:c r="M32" s="54">
        <x:v>127.26</x:v>
      </x:c>
      <x:c r="N32" s="54">
        <x:v>181.8</x:v>
      </x:c>
      <x:c r="P32" s="62">
        <x:f>SUM(C32:N32)</x:f>
        <x:v>2386.6260000000002</x:v>
      </x:c>
    </x:row>
    <x:row r="34" spans="14:16" x14ac:dyDescent="0.45">
      <x:c r="N34" s="54" t="s">
        <x:v>44</x:v>
      </x:c>
      <x:c r="P34" s="62">
        <x:f>P31*0.606</x:f>
        <x:v>2441.5740000000001</x:v>
      </x:c>
    </x:row>
    <x:row r="35" spans="14:16" x14ac:dyDescent="0.45">
      <x:c r="N35" s="54" t="s">
        <x:v>45</x:v>
      </x:c>
      <x:c r="P35" s="62">
        <x:f>P34-P32</x:f>
        <x:v>54.947999999999865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ignoredErrors>
    <x:ignoredError sqref="E24" formula="1"/>
  </x:ignoredErrors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7E0CF0B-EC63-40EF-AFCE-42CC137124AA}" mc:Ignorable="x14ac xr xr2 xr3">
  <x:dimension ref="B1:P32"/>
  <x:sheetViews>
    <x:sheetView tabSelected="1" topLeftCell="A3" workbookViewId="0">
      <x:selection activeCell="D11" sqref="D11"/>
    </x:sheetView>
  </x:sheetViews>
  <x:sheetFormatPr baseColWidth="10" defaultRowHeight="15"/>
  <x:cols>
    <x:col min="1" max="1" width="3" customWidth="1"/>
    <x:col min="2" max="2" width="28" customWidth="1"/>
    <x:col min="14" max="14" width="18.44140625" bestFit="1" customWidth="1"/>
    <x:col min="15" max="15" width="4" customWidth="1"/>
    <x:col min="16" max="16" width="11" style="48" customWidth="1"/>
  </x:cols>
  <x:sheetData>
    <x:row r="1">
      <x:c r="B1" s="68" t="s">
        <x:v>9</x:v>
      </x:c>
    </x:row>
    <x:row r="2">
      <x:c r="B2" s="69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/>
      <x:c r="I6" s="37"/>
      <x:c r="J6" s="37"/>
      <x:c r="K6" s="37"/>
      <x:c r="L6" s="37"/>
      <x:c r="M6" s="37"/>
      <x:c r="N6" s="37"/>
      <x:c r="O6" s="36"/>
      <x:c r="P6" s="58">
        <x:f>SUM(C6:N6)</x:f>
        <x:v>38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17</x:v>
      </x:c>
      <x:c r="H7" s="37"/>
      <x:c r="I7" s="37"/>
      <x:c r="J7" s="37"/>
      <x:c r="K7" s="37"/>
      <x:c r="L7" s="37"/>
      <x:c r="M7" s="37"/>
      <x:c r="N7" s="37"/>
      <x:c r="O7" s="36"/>
      <x:c r="P7" s="58">
        <x:f>SUM(C7:N7)</x:f>
        <x:v>43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5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17</x:v>
      </x:c>
      <x:c r="H11" s="11"/>
      <x:c r="I11" s="11"/>
      <x:c r="J11" s="11"/>
      <x:c r="K11" s="11"/>
      <x:c r="L11" s="11"/>
      <x:c r="M11" s="11"/>
      <x:c r="N11" s="11"/>
      <x:c r="P11" s="59">
        <x:f>SUM(C11:N11)</x:f>
        <x:v>43</x:v>
      </x:c>
    </x:row>
    <x:row r="12">
      <x:c r="B12" s="9" t="s">
        <x:v>16</x:v>
      </x:c>
      <x:c r="C12" s="12"/>
      <x:c r="D12" s="12"/>
      <x:c r="E12" s="12"/>
      <x:c r="F12" s="12"/>
      <x:c r="G12" s="12">
        <x:v>2</x:v>
      </x:c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65" t="s">
        <x:v>42</x:v>
      </x:c>
      <x:c r="C14" s="66"/>
      <x:c r="D14" s="66"/>
      <x:c r="E14" s="66"/>
      <x:c r="F14" s="66"/>
      <x:c r="G14" s="66"/>
      <x:c r="H14" s="66"/>
      <x:c r="I14" s="66"/>
      <x:c r="J14" s="66"/>
      <x:c r="K14" s="66"/>
      <x:c r="L14" s="66"/>
      <x:c r="M14" s="66"/>
      <x:c r="N14" s="66"/>
      <x:c r="P14" s="59">
        <x:f>SUM(C14:N14)</x:f>
        <x:v>0</x:v>
      </x:c>
    </x:row>
    <x:row r="1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9">
        <x:f>SUM(C15:N15)</x:f>
        <x:v>0</x:v>
      </x:c>
    </x:row>
    <x:row r="16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>
      <x:c r="B18" s="9" t="s">
        <x:v>6</x:v>
      </x:c>
      <x:c r="C18" s="10">
        <x:f>C11*Params!$C$6*(1-Params!$C$3)-Params!$C$4</x:f>
        <x:v>9640.2</x:v>
      </x:c>
      <x:c r="D18" s="10">
        <x:f>D11*Params!$C$6*(1-Params!$C$3)-Params!$C$4</x:f>
        <x:v>9198.6</x:v>
      </x:c>
      <x:c r="E18" s="10">
        <x:f>E11*Params!$C$6*(1-Params!$C$3)-Params!$C$4</x:f>
      </x:c>
      <x:c r="F18" s="10">
        <x:f>F11*Params!$C$6*(1-Params!$C$3)-Params!$C$4</x:f>
      </x:c>
      <x:c r="G18" s="10">
        <x:f>G11*Params!$C$6*(1-Params!$C$3)-Params!$C$4</x:f>
      </x:c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18838.800000000003</x:v>
      </x:c>
    </x:row>
    <x:row r="19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>
      <x:c r="B20" s="27" t="s">
        <x:v>2</x:v>
      </x:c>
      <x:c r="C20" s="28">
        <x:f>SUM(C18:C19)</x:f>
      </x:c>
      <x:c r="D20" s="28">
        <x:f>SUM(D18:D19)</x:f>
      </x:c>
      <x:c r="E20" s="28">
        <x:f>SUM(E18:E19)</x:f>
      </x:c>
      <x:c r="F20" s="28">
        <x:f>SUM(F18:F19)</x:f>
      </x:c>
      <x:c r="G20" s="28">
        <x:f>SUM(G18:G19)</x:f>
      </x:c>
      <x:c r="H20" s="28">
        <x:f>SUM(H18:H19)</x:f>
      </x:c>
      <x:c r="I20" s="28">
        <x:f>SUM(I18:I19)</x:f>
      </x:c>
      <x:c r="J20" s="28">
        <x:f>SUM(J18:J19)</x:f>
      </x:c>
      <x:c r="K20" s="28">
        <x:f>SUM(K18:K19)</x:f>
      </x:c>
      <x:c r="L20" s="28">
        <x:f>SUM(L18:L19)</x:f>
      </x:c>
      <x:c r="M20" s="28">
        <x:f>SUM(M18:M19)</x:f>
      </x:c>
      <x:c r="N20" s="28">
        <x:f>SUM(N18:N19)</x:f>
      </x:c>
      <x:c r="O20" s="5"/>
      <x:c r="P20" s="42">
        <x:f>SUM(C20:N20)</x:f>
        <x:v>18838.800000000003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4937.24</x:v>
      </x:c>
      <x:c r="D23" s="10">
        <x:v>4937.24</x:v>
      </x:c>
      <x:c r="E23" s="10">
        <x:v>4937.24</x:v>
      </x:c>
      <x:c r="F23" s="10">
        <x:v>4937.24</x:v>
      </x:c>
      <x:c r="G23" s="10">
        <x:v>4937.24</x:v>
      </x:c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9874.48</x:v>
      </x:c>
    </x:row>
    <x:row r="24">
      <x:c r="B24" s="9" t="s">
        <x:v>8</x:v>
      </x:c>
      <x:c r="C24" s="10">
        <x:f>1040.45+1749.67</x:f>
        <x:v>2790.12</x:v>
      </x:c>
      <x:c r="D24" s="10">
        <x:f>1040.45+1749.67</x:f>
        <x:v>2790.12</x:v>
      </x:c>
      <x:c r="E24" s="10">
        <x:f>1040.45+1749.67</x:f>
      </x:c>
      <x:c r="F24" s="10">
        <x:f>1040.45+1749.67</x:f>
      </x:c>
      <x:c r="G24" s="10">
        <x:f>1040.45+1772.08</x:f>
      </x:c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5580.24</x:v>
      </x:c>
    </x:row>
    <x:row r="25">
      <x:c r="B25" s="55" t="s">
        <x:v>40</x:v>
      </x:c>
      <x:c r="C25" s="56">
        <x:v>272.04</x:v>
      </x:c>
      <x:c r="D25" s="56">
        <x:v>264.22</x:v>
      </x:c>
      <x:c r="E25" s="56">
        <x:v>264.22</x:v>
      </x:c>
      <x:c r="F25" s="56">
        <x:v>264.22</x:v>
      </x:c>
      <x:c r="G25" s="56">
        <x:v>232.94</x:v>
      </x:c>
      <x:c r="H25" s="56"/>
      <x:c r="I25" s="56"/>
      <x:c r="J25" s="56"/>
      <x:c r="K25" s="56"/>
      <x:c r="L25" s="56"/>
      <x:c r="M25" s="56"/>
      <x:c r="N25" s="56"/>
      <x:c r="O25" s="4"/>
      <x:c r="P25" s="43">
        <x:f>SUM(C25:N25)</x:f>
        <x:v>536.26</x:v>
      </x:c>
    </x:row>
    <x:row r="26">
      <x:c r="B26" s="9" t="s">
        <x:v>43</x:v>
      </x:c>
      <x:c r="C26" s="10"/>
      <x:c r="D26" s="10"/>
      <x:c r="E26" s="10"/>
      <x:c r="F26" s="10"/>
      <x:c r="G26" s="10"/>
      <x:c r="H26" s="10"/>
      <x:c r="I26" s="10"/>
      <x:c r="J26" s="10"/>
      <x:c r="K26" s="10"/>
      <x:c r="L26" s="10"/>
      <x:c r="M26" s="10"/>
      <x:c r="N26" s="10"/>
      <x:c r="O26" s="4"/>
      <x:c r="P26" s="43">
        <x:f>SUM(C26:N26)</x:f>
        <x:v>0</x:v>
      </x:c>
    </x:row>
    <x:row r="27">
      <x:c r="B27" s="8" t="s">
        <x:v>3</x:v>
      </x:c>
      <x:c r="C27" s="44">
        <x:f>SUM(C23:C26)</x:f>
        <x:v>7999.4</x:v>
      </x:c>
      <x:c r="D27" s="44">
        <x:f>SUM(D23:D26)</x:f>
      </x:c>
      <x:c r="E27" s="44">
        <x:f>SUM(E23:E26)</x:f>
      </x:c>
      <x:c r="F27" s="44">
        <x:f>SUM(F23:F26)</x:f>
      </x:c>
      <x:c r="G27" s="44">
        <x:f>SUM(G23:G26)</x:f>
      </x:c>
      <x:c r="H27" s="44">
        <x:f>SUM(H23:H26)</x:f>
      </x:c>
      <x:c r="I27" s="44">
        <x:f>SUM(I23:I26)</x:f>
      </x:c>
      <x:c r="J27" s="44">
        <x:f>SUM(J23:J26)</x:f>
      </x:c>
      <x:c r="K27" s="44">
        <x:f>SUM(K23:K26)</x:f>
      </x:c>
      <x:c r="L27" s="44">
        <x:f>SUM(L23:L26)</x:f>
      </x:c>
      <x:c r="M27" s="44">
        <x:f>SUM(M23:M26)</x:f>
      </x:c>
      <x:c r="N27" s="44">
        <x:f>SUM(N23:N26)</x:f>
      </x:c>
      <x:c r="O27" s="4"/>
      <x:c r="P27" s="61">
        <x:f>SUM(C27:N27)</x:f>
        <x:v>15990.98</x:v>
      </x:c>
    </x:row>
    <x:row r="28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>
      <x:c r="B29" s="46" t="s">
        <x:v>36</x:v>
      </x:c>
      <x:c r="C29" s="47">
        <x:f>C20-C27</x:f>
      </x:c>
      <x:c r="D29" s="47">
        <x:f>D20-D27</x:f>
      </x:c>
      <x:c r="E29" s="47">
        <x:f>E20-E27</x:f>
      </x:c>
      <x:c r="F29" s="47">
        <x:f>F20-F27</x:f>
      </x:c>
      <x:c r="G29" s="47">
        <x:f>G20-G27</x:f>
      </x:c>
      <x:c r="H29" s="47">
        <x:f>H20-H27</x:f>
      </x:c>
      <x:c r="I29" s="47">
        <x:f>I20-I27</x:f>
      </x:c>
      <x:c r="J29" s="47">
        <x:f>J20-J27</x:f>
      </x:c>
      <x:c r="K29" s="47">
        <x:f>K20-K27</x:f>
      </x:c>
      <x:c r="L29" s="47">
        <x:f>L20-L27</x:f>
      </x:c>
      <x:c r="M29" s="47">
        <x:f>M20-M27</x:f>
      </x:c>
      <x:c r="N29" s="47">
        <x:f>N20-N27</x:f>
      </x:c>
      <x:c r="P29" s="60">
        <x:f>SUM(C29:N29)</x:f>
        <x:v>2847.8200000000015</x:v>
      </x:c>
    </x:row>
    <x:row r="31">
      <x:c r="B31" s="63" t="s">
        <x:v>37</x:v>
      </x:c>
      <x:c r="C31" s="54">
        <x:v>506</x:v>
      </x:c>
      <x:c r="D31" s="54">
        <x:v>483</x:v>
      </x:c>
      <x:c r="E31" s="54">
        <x:v>483</x:v>
      </x:c>
      <x:c r="F31" s="54">
        <x:v>483</x:v>
      </x:c>
      <x:c r="G31" s="54">
        <x:v>391</x:v>
      </x:c>
      <x:c r="H31" s="54"/>
      <x:c r="I31" s="54"/>
      <x:c r="J31" s="54"/>
      <x:c r="K31" s="54"/>
      <x:c r="L31" s="54"/>
      <x:c r="M31" s="54"/>
      <x:c r="N31" s="54"/>
      <x:c r="P31" s="62">
        <x:f>SUM(C31:N31)</x:f>
        <x:v>989</x:v>
      </x:c>
    </x:row>
    <x:row r="32">
      <x:c r="B32" s="63" t="s">
        <x:v>38</x:v>
      </x:c>
      <x:c r="C32" s="54">
        <x:v>272.04</x:v>
      </x:c>
      <x:c r="D32" s="54">
        <x:v>264.22</x:v>
      </x:c>
      <x:c r="E32" s="54">
        <x:v>264.22</x:v>
      </x:c>
      <x:c r="F32" s="54">
        <x:v>264.22</x:v>
      </x:c>
      <x:c r="G32" s="54">
        <x:v>232.94</x:v>
      </x:c>
      <x:c r="H32" s="54"/>
      <x:c r="I32" s="54"/>
      <x:c r="J32" s="54"/>
      <x:c r="K32" s="54"/>
      <x:c r="L32" s="54"/>
      <x:c r="M32" s="54"/>
      <x:c r="N32" s="54"/>
      <x:c r="P32" s="62">
        <x:f>SUM(C32:N32)</x:f>
        <x:v>536.26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70" t="s">
        <x:v>23</x:v>
      </x:c>
      <x:c r="C2" s="71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460</x:v>
      </x:c>
    </x:row>
    <x:row r="6" spans="2:3" ht="28.15" customHeight="1" x14ac:dyDescent="0.45">
      <x:c r="B6" s="67" t="s">
        <x:v>46</x:v>
      </x:c>
      <x:c r="C6" s="33">
        <x:v>480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2" t="s">
        <x:v>33</x:v>
      </x:c>
      <x:c r="C2" s="72"/>
    </x:row>
    <x:row r="3" spans="2:3" ht="16.899999999999999" customHeight="1" x14ac:dyDescent="0.45">
      <x:c r="B3" s="38" t="s">
        <x:v>34</x:v>
      </x:c>
      <x:c r="C3" s="39">
        <x:f>('2023'!P29)+('2024'!P29)</x:f>
        <x:v>1079.384</x:v>
      </x:c>
    </x:row>
    <x:row r="4" spans="2:3" ht="16.899999999999999" customHeight="1" x14ac:dyDescent="0.45">
      <x:c r="B4" s="38" t="s">
        <x:v>39</x:v>
      </x:c>
      <x:c r="C4" s="40">
        <x:f>'2023'!P12+'2024'!P12</x:f>
        <x:v>23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2024-06-04T16:43:12Z</dcterms:modified>
</cp:coreProperties>
</file>