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9A6255A6-7D17-4D6B-B29C-6883DCAA4562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2" sheetId="14" r:id="rId1"/>
    <x:sheet name="2023" sheetId="15" r:id="rId2"/>
    <x:sheet name="2024" sheetId="16" r:id="rId3"/>
    <x:sheet name="Params" sheetId="10" r:id="rId4"/>
    <x:sheet name="Synthése" sheetId="13" r:id="rId5"/>
  </x:sheets>
  <x:definedNames>
    <x:definedName name="AOUT" localSheetId="0">'2022'!$J$3</x:definedName>
    <x:definedName name="AOUT" localSheetId="1">'2023'!$J$3</x:definedName>
    <x:definedName name="AOUT" localSheetId="2">'2024'!$J$3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0">'2022'!$F$3</x:definedName>
    <x:definedName name="AVRIL" localSheetId="1">'2023'!$F$3</x:definedName>
    <x:definedName name="AVRIL" localSheetId="2">'2024'!$F$3</x:definedName>
    <x:definedName name="AVRIL">#REF!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0">'2022'!$D$3</x:definedName>
    <x:definedName name="FEVRIER" localSheetId="1">'2023'!$D$3</x:definedName>
    <x:definedName name="FEVRIER" localSheetId="2">'2024'!$D$3</x:definedName>
    <x:definedName name="FEVRIER">#REF!</x:definedName>
    <x:definedName name="FRAIS_KM">'2024'!$B$30</x:definedName>
    <x:definedName name="JANVIER" localSheetId="0">'2022'!$C$3</x:definedName>
    <x:definedName name="JANVIER" localSheetId="1">'2023'!$C$3</x:definedName>
    <x:definedName name="JANVIER" localSheetId="2">'2024'!$C$3</x:definedName>
    <x:definedName name="JANVIER">#REF!</x:definedName>
    <x:definedName name="JUILLET" localSheetId="0">'2022'!$I$3</x:definedName>
    <x:definedName name="JUILLET" localSheetId="1">'2023'!$I$3</x:definedName>
    <x:definedName name="JUILLET" localSheetId="2">'2024'!$I$3</x:definedName>
    <x:definedName name="JUILLET">#REF!</x:definedName>
    <x:definedName name="JUIN" localSheetId="0">'2022'!$H$3</x:definedName>
    <x:definedName name="JUIN" localSheetId="1">'2023'!$H$3</x:definedName>
    <x:definedName name="JUIN" localSheetId="2">'2024'!$H$3</x:definedName>
    <x:definedName name="JUIN">#REF!</x:definedName>
    <x:definedName name="MAI" localSheetId="0">'2022'!$G$3</x:definedName>
    <x:definedName name="MAI" localSheetId="1">'2023'!$G$3</x:definedName>
    <x:definedName name="MAI" localSheetId="2">'2024'!$G$3</x:definedName>
    <x:definedName name="MAI">#REF!</x:definedName>
    <x:definedName name="MARS" localSheetId="0">'2022'!$E$3</x:definedName>
    <x:definedName name="MARS" localSheetId="1">'2023'!$E$3</x:definedName>
    <x:definedName name="MARS" localSheetId="2">'2024'!$E$3</x:definedName>
    <x:definedName name="MARS">#REF!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>'2024'!$B$29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0">'2022'!$L$3</x:definedName>
    <x:definedName name="OCTOBRE" localSheetId="1">'2023'!$L$3</x:definedName>
    <x:definedName name="OCTOBRE" localSheetId="2">'2024'!$L$3</x:definedName>
    <x:definedName name="OCTOBRE">#REF!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 localSheetId="2">'2024'!$K$3</x:definedName>
    <x:definedName name="SEPTEMBRE">#REF!</x:definedName>
    <x:definedName name="SOLDE" localSheetId="0">'2022'!$B$26</x:definedName>
    <x:definedName name="SOLDE" localSheetId="1">'2023'!$B$27</x:definedName>
    <x:definedName name="SOLDE" localSheetId="2">'2024'!$B$27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>#REF!</x:definedName>
    <x:definedName name="SORTIES_FRAIS_KM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>#REF!</x:definedName>
    <x:definedName name="TOTAL_SORTIES" localSheetId="0">'2022'!$B$24</x:definedName>
    <x:definedName name="TOTAL_SORTIES" localSheetId="1">'2023'!$B$25</x:definedName>
    <x:definedName name="TOTAL_SORTIES" localSheetId="2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<sst xmlns="http://schemas.openxmlformats.org/spreadsheetml/2006/main" count="110" uniqueCount="43">
  <si>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</si>
  <si>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</si>
  <si>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</si>
  <si>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</si>
  <si>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</si>
  <si>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</si>
  <si>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</si>
  <si>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</si>
  <si>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</si>
  <si>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</si>
  <si>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</si>
  <si>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</si>
  <si>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</si>
  <si>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</si>
  <si>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</si>
  <si>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</si>
  <si>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</si>
  <si>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</si>
  <si>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</si>
  <si>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</si>
  <si>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</si>
  <si>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</si>
  <si>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</si>
  <si>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</si>
  <si>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</si>
  <si>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</si>
  <si>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</si>
  <si>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</si>
  <si>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</si>
  <si>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</si>
  <si>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</si>
  <si>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</si>
  <si>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</si>
  <si>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</si>
  <si>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</si>
  <si>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</si>
  <si>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</si>
  <si>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</si>
  <si>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</si>
  <si>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Achat HT</t>
  </si>
  <si>
    <t xml:space="preserve">Frais KM </t>
  </si>
  <si>
    <t>Nombre de km</t>
  </si>
  <si>
    <t xml:space="preserve">Frais km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</si>
</sst>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0" fillId="11" borderId="1" xfId="0" applyFill="1" applyBorder="1" applyProtection="1">
      <x:protection locked="0"/>
    </x:xf>
    <x:xf numFmtId="4" fontId="4" fillId="11" borderId="1" xfId="0" applyNumberFormat="1" applyFont="1" applyFill="1" applyBorder="1"/>
    <x:xf numFmtId="4" fontId="1" fillId="11" borderId="1" xfId="0" applyNumberFormat="1" applyFont="1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G29" sqref="G29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17</x:v>
      </x:c>
      <x:c r="O6" s="31"/>
      <x:c r="P6" s="52">
        <x:f>SUM(C6:N6)</x:f>
        <x:v>17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17</x:v>
      </x:c>
      <x:c r="O7" s="31"/>
      <x:c r="P7" s="52">
        <x:f>SUM(C7:N7)</x:f>
        <x:v>17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17</x:v>
      </x:c>
      <x:c r="P11" s="53">
        <x:f>SUM(C11:N11)</x:f>
        <x:v>17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8996.2000000000007</x:v>
      </x:c>
      <x:c r="O17" s="4"/>
      <x:c r="P17" s="37">
        <x:f>SUM(C17:N17)</x:f>
        <x:v>8996.2000000000007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8996.2000000000007</x:v>
      </x:c>
      <x:c r="O19" s="5"/>
      <x:c r="P19" s="38">
        <x:f>SUM(C19:O19)</x:f>
        <x:v>8996.2000000000007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5018.84</x:v>
      </x:c>
      <x:c r="O22" s="4"/>
      <x:c r="P22" s="39">
        <x:f>SUM(C22:N22)</x:f>
        <x:v>5018.84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978.04+1956.74</x:f>
        <x:v>2934.7799999999997</x:v>
      </x:c>
      <x:c r="O23" s="4"/>
      <x:c r="P23" s="39">
        <x:f>SUM(C23:N23)</x:f>
        <x:v>2934.7799999999997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7953.62</x:v>
      </x:c>
      <x:c r="O24" s="4"/>
      <x:c r="P24" s="41">
        <x:f>SUM(C24:N24)</x:f>
        <x:v>7953.62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1042.5800000000008</x:v>
      </x:c>
      <x:c r="P26" s="54">
        <x:f>SUM(C26:O26)</x:f>
        <x:v>1042.5800000000008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27"/>
  <x:sheetViews>
    <x:sheetView topLeftCell="A4" workbookViewId="0">
      <x:selection activeCell="E25" sqref="E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3">
      <x:c r="B7" s="8" t="s">
        <x:v>20</x:v>
      </x:c>
      <x:c r="C7" s="33">
        <x:v>22</x:v>
      </x:c>
      <x:c r="D7" s="33">
        <x:v>20</x:v>
      </x:c>
      <x:c r="E7" s="33">
        <x:v>16</x:v>
      </x:c>
      <x:c r="F7" s="33">
        <x:v>19</x:v>
      </x:c>
      <x:c r="G7" s="33">
        <x:v>14</x:v>
      </x:c>
      <x:c r="H7" s="33">
        <x:v>17</x:v>
      </x:c>
      <x:c r="I7" s="33">
        <x:v>15</x:v>
      </x:c>
      <x:c r="J7" s="33">
        <x:v>20</x:v>
      </x:c>
      <x:c r="K7" s="33">
        <x:v>21</x:v>
      </x:c>
      <x:c r="L7" s="33">
        <x:v>22</x:v>
      </x:c>
      <x:c r="M7" s="33">
        <x:v>21</x:v>
      </x:c>
      <x:c r="N7" s="33">
        <x:v>20</x:v>
      </x:c>
      <x:c r="O7" s="31"/>
      <x:c r="P7" s="52">
        <x:f>SUM(C7:N7)</x:f>
        <x:v>227</x:v>
      </x:c>
    </x:row>
    <x:row r="8" spans="2:16" x14ac:dyDescent="0.3">
      <x:c r="B8" s="16" t="s">
        <x:v>21</x:v>
      </x:c>
      <x:c r="C8" s="32">
        <x:f t="shared" ref="C8:N8" si="0">C7-C6</x:f>
        <x:v>3</x:v>
      </x:c>
      <x:c r="D8" s="32">
        <x:f t="shared" si="0"/>
        <x:v>1</x:v>
      </x:c>
      <x:c r="E8" s="32">
        <x:f t="shared" si="0"/>
        <x:v>-3</x:v>
      </x:c>
      <x:c r="F8" s="32">
        <x:f t="shared" si="0"/>
        <x:v>0</x:v>
      </x:c>
      <x:c r="G8" s="32">
        <x:f t="shared" si="0"/>
        <x:v>-5</x:v>
      </x:c>
      <x:c r="H8" s="32">
        <x:f t="shared" si="0"/>
        <x:v>-2</x:v>
      </x:c>
      <x:c r="I8" s="32">
        <x:f t="shared" si="0"/>
        <x:v>-4</x:v>
      </x:c>
      <x:c r="J8" s="32">
        <x:f t="shared" si="0"/>
        <x:v>1</x:v>
      </x:c>
      <x:c r="K8" s="32">
        <x:f t="shared" si="0"/>
        <x:v>2</x:v>
      </x:c>
      <x:c r="L8" s="32">
        <x:f t="shared" si="0"/>
        <x:v>3</x:v>
      </x:c>
      <x:c r="M8" s="32">
        <x:f t="shared" si="0"/>
        <x:v>2</x:v>
      </x:c>
      <x:c r="N8" s="32">
        <x:f t="shared" si="0"/>
        <x:v>1</x:v>
      </x:c>
      <x:c r="O8" s="31"/>
      <x:c r="P8" s="52">
        <x:f>SUM(C8:N8)</x:f>
        <x:v>-1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20</x:v>
      </x:c>
      <x:c r="E11" s="10">
        <x:v>16</x:v>
      </x:c>
      <x:c r="F11" s="10">
        <x:v>19</x:v>
      </x:c>
      <x:c r="G11" s="10">
        <x:v>14</x:v>
      </x:c>
      <x:c r="H11" s="10">
        <x:v>17</x:v>
      </x:c>
      <x:c r="I11" s="10">
        <x:v>15</x:v>
      </x:c>
      <x:c r="J11" s="10">
        <x:v>20</x:v>
      </x:c>
      <x:c r="K11" s="10">
        <x:v>21</x:v>
      </x:c>
      <x:c r="L11" s="10">
        <x:v>22</x:v>
      </x:c>
      <x:c r="M11" s="10">
        <x:v>21</x:v>
      </x:c>
      <x:c r="N11" s="10">
        <x:v>20</x:v>
      </x:c>
      <x:c r="P11" s="53">
        <x:f>SUM(C11:N11)</x:f>
        <x:v>227</x:v>
      </x:c>
    </x:row>
    <x:row r="12" spans="2:16" x14ac:dyDescent="0.3">
      <x:c r="B12" s="8" t="s">
        <x:v>15</x:v>
      </x:c>
      <x:c r="C12" s="11"/>
      <x:c r="D12" s="11"/>
      <x:c r="E12" s="11">
        <x:v>7</x:v>
      </x:c>
      <x:c r="F12" s="11"/>
      <x:c r="G12" s="11">
        <x:v>5</x:v>
      </x:c>
      <x:c r="H12" s="11">
        <x:v>5</x:v>
      </x:c>
      <x:c r="I12" s="11">
        <x:v>5</x:v>
      </x:c>
      <x:c r="J12" s="11">
        <x:v>0</x:v>
      </x:c>
      <x:c r="K12" s="11"/>
      <x:c r="L12" s="11"/>
      <x:c r="M12" s="11"/>
      <x:c r="N12" s="11"/>
      <x:c r="P12" s="53">
        <x:f>SUM(C12:N12)</x:f>
        <x:v>22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2</x:v>
      </x:c>
      <x:c r="K13" s="11"/>
      <x:c r="L13" s="11"/>
      <x:c r="M13" s="11"/>
      <x:c r="N13" s="11"/>
      <x:c r="P13" s="53">
        <x:f>SUM(C13:N13)</x:f>
        <x:v>2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11664.2</x:v>
      </x:c>
      <x:c r="D17" s="9">
        <x:f>D11*Params!$C$5*(1-Params!$C$3)-Params!$C$4</x:f>
        <x:v>10597</x:v>
      </x:c>
      <x:c r="E17" s="9">
        <x:f>E11*Params!$C$5*(1-Params!$C$3)-Params!$C$4</x:f>
        <x:v>8462.6</x:v>
      </x:c>
      <x:c r="F17" s="9">
        <x:f>F11*Params!$C$5*(1-Params!$C$3)-Params!$C$4</x:f>
        <x:v>10063.4</x:v>
      </x:c>
      <x:c r="G17" s="9">
        <x:f>G11*Params!$C$5*(1-Params!$C$3)-Params!$C$4</x:f>
        <x:v>7395.4000000000005</x:v>
      </x:c>
      <x:c r="H17" s="9">
        <x:f>H11*Params!$C$5*(1-Params!$C$3)-Params!$C$4</x:f>
        <x:v>8996.2000000000007</x:v>
      </x:c>
      <x:c r="I17" s="9">
        <x:f>I11*Params!$C$5*(1-Params!$C$3)-Params!$C$4</x:f>
        <x:v>7929</x:v>
      </x:c>
      <x:c r="J17" s="9">
        <x:f>J11*Params!$C$5*(1-Params!$C$3)-Params!$C$4</x:f>
        <x:v>10597</x:v>
      </x:c>
      <x:c r="K17" s="9">
        <x:f>K11*Params!$C$5*(1-Params!$C$3)-Params!$C$4</x:f>
        <x:v>11130.6</x:v>
      </x:c>
      <x:c r="L17" s="9">
        <x:f>L11*Params!$C$5*(1-Params!$C$3)-Params!$C$4</x:f>
        <x:v>11664.2</x:v>
      </x:c>
      <x:c r="M17" s="9">
        <x:f>M11*Params!$C$5*(1-Params!$C$3)-Params!$C$4</x:f>
        <x:v>11130.6</x:v>
      </x:c>
      <x:c r="N17" s="9">
        <x:f>N11*Params!$C$5*(1-Params!$C$3)-Params!$C$4</x:f>
        <x:v>10597</x:v>
      </x:c>
      <x:c r="O17" s="4"/>
      <x:c r="P17" s="37">
        <x:f>SUM(C17:N17)</x:f>
        <x:v>120227.20000000001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11664.2</x:v>
      </x:c>
      <x:c r="D19" s="25">
        <x:f t="shared" si="1"/>
        <x:v>10597</x:v>
      </x:c>
      <x:c r="E19" s="25">
        <x:f t="shared" si="1"/>
        <x:v>8462.6</x:v>
      </x:c>
      <x:c r="F19" s="25">
        <x:f t="shared" si="1"/>
        <x:v>10063.4</x:v>
      </x:c>
      <x:c r="G19" s="25">
        <x:f t="shared" si="1"/>
        <x:v>7395.4000000000005</x:v>
      </x:c>
      <x:c r="H19" s="25">
        <x:f t="shared" si="1"/>
        <x:v>8996.2000000000007</x:v>
      </x:c>
      <x:c r="I19" s="25">
        <x:f t="shared" si="1"/>
        <x:v>7929</x:v>
      </x:c>
      <x:c r="J19" s="25">
        <x:f t="shared" si="1"/>
        <x:v>10597</x:v>
      </x:c>
      <x:c r="K19" s="25">
        <x:f t="shared" si="1"/>
        <x:v>11130.6</x:v>
      </x:c>
      <x:c r="L19" s="25">
        <x:f t="shared" si="1"/>
        <x:v>11664.2</x:v>
      </x:c>
      <x:c r="M19" s="25">
        <x:f t="shared" si="1"/>
        <x:v>11130.6</x:v>
      </x:c>
      <x:c r="N19" s="25">
        <x:f t="shared" si="1"/>
        <x:v>10597</x:v>
      </x:c>
      <x:c r="O19" s="5"/>
      <x:c r="P19" s="38">
        <x:f>SUM(C19:N19)</x:f>
        <x:v>120227.20000000001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>
        <x:v>6367.29</x:v>
      </x:c>
      <x:c r="D22" s="9">
        <x:v>6367.29</x:v>
      </x:c>
      <x:c r="E22" s="9">
        <x:v>6367.29</x:v>
      </x:c>
      <x:c r="F22" s="9">
        <x:v>6367.29</x:v>
      </x:c>
      <x:c r="G22" s="9">
        <x:v>6367.29</x:v>
      </x:c>
      <x:c r="H22" s="9">
        <x:v>6367.29</x:v>
      </x:c>
      <x:c r="I22" s="9">
        <x:v>6367.29</x:v>
      </x:c>
      <x:c r="J22" s="9">
        <x:v>5823.27</x:v>
      </x:c>
      <x:c r="K22" s="9">
        <x:v>6367.29</x:v>
      </x:c>
      <x:c r="L22" s="9">
        <x:v>6367.29</x:v>
      </x:c>
      <x:c r="M22" s="9">
        <x:v>6367.29</x:v>
      </x:c>
      <x:c r="N22" s="9">
        <x:v>6367.29</x:v>
      </x:c>
      <x:c r="O22" s="4"/>
      <x:c r="P22" s="39">
        <x:f>SUM(C22:N22)</x:f>
        <x:v>75863.459999999992</x:v>
      </x:c>
    </x:row>
    <x:row r="23" spans="2:16" x14ac:dyDescent="0.3">
      <x:c r="B23" s="8" t="s">
        <x:v>8</x:v>
      </x:c>
      <x:c r="C23" s="9">
        <x:f>1236.86+2473.75</x:f>
        <x:v>3710.6099999999997</x:v>
      </x:c>
      <x:c r="D23" s="9">
        <x:f>1236.86+2473.75</x:f>
        <x:v>3710.6099999999997</x:v>
      </x:c>
      <x:c r="E23" s="9">
        <x:f>1236.86+2473.75</x:f>
        <x:v>3710.6099999999997</x:v>
      </x:c>
      <x:c r="F23" s="9">
        <x:f>1236.86+2492.17</x:f>
        <x:v>3729.0299999999997</x:v>
      </x:c>
      <x:c r="G23" s="9">
        <x:f>1236.86+2476.78</x:f>
        <x:v>3713.6400000000003</x:v>
      </x:c>
      <x:c r="H23" s="9">
        <x:f>1236.86+2488.4</x:f>
        <x:v>3725.26</x:v>
      </x:c>
      <x:c r="I23" s="9">
        <x:f>1236.86+2488.4</x:f>
        <x:v>3725.26</x:v>
      </x:c>
      <x:c r="J23" s="9">
        <x:f>1129.56+2270.8</x:f>
        <x:v>3400.36</x:v>
      </x:c>
      <x:c r="K23" s="9">
        <x:f>1236.86+2475.26</x:f>
        <x:v>3712.12</x:v>
      </x:c>
      <x:c r="L23" s="9">
        <x:f>1236.86+2475.26</x:f>
        <x:v>3712.12</x:v>
      </x:c>
      <x:c r="M23" s="9">
        <x:f>1236.86+2475.26</x:f>
        <x:v>3712.12</x:v>
      </x:c>
      <x:c r="N23" s="9">
        <x:f>1236.86+2475.26</x:f>
        <x:v>3712.12</x:v>
      </x:c>
      <x:c r="O23" s="4"/>
      <x:c r="P23" s="39">
        <x:f>SUM(C23:N23)</x:f>
        <x:v>44273.860000000008</x:v>
      </x:c>
    </x:row>
    <x:row r="24" spans="2:16" x14ac:dyDescent="0.3">
      <x:c r="B24" s="60" t="s">
        <x:v>39</x:v>
      </x:c>
      <x:c r="C24" s="61"/>
      <x:c r="D24" s="61"/>
      <x:c r="E24" s="61">
        <x:v>486</x:v>
      </x:c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486</x:v>
      </x:c>
    </x:row>
    <x:row r="25" spans="2:16" x14ac:dyDescent="0.3">
      <x:c r="B25" s="7" t="s">
        <x:v>3</x:v>
      </x:c>
      <x:c r="C25" s="40">
        <x:f t="shared" ref="C25:N25" si="2">SUM(C22:C24)</x:f>
        <x:v>10077.9</x:v>
      </x:c>
      <x:c r="D25" s="40">
        <x:f t="shared" si="2"/>
        <x:v>10077.9</x:v>
      </x:c>
      <x:c r="E25" s="40">
        <x:f t="shared" si="2"/>
        <x:v>10563.9</x:v>
      </x:c>
      <x:c r="F25" s="40">
        <x:f t="shared" si="2"/>
        <x:v>10096.32</x:v>
      </x:c>
      <x:c r="G25" s="40">
        <x:f t="shared" si="2"/>
        <x:v>10080.93</x:v>
      </x:c>
      <x:c r="H25" s="40">
        <x:f t="shared" si="2"/>
        <x:v>10092.549999999999</x:v>
      </x:c>
      <x:c r="I25" s="40">
        <x:f t="shared" si="2"/>
        <x:v>10092.549999999999</x:v>
      </x:c>
      <x:c r="J25" s="40">
        <x:f t="shared" si="2"/>
        <x:v>9223.630000000001</x:v>
      </x:c>
      <x:c r="K25" s="40">
        <x:f t="shared" si="2"/>
        <x:v>10079.41</x:v>
      </x:c>
      <x:c r="L25" s="40">
        <x:f t="shared" si="2"/>
        <x:v>10079.41</x:v>
      </x:c>
      <x:c r="M25" s="40">
        <x:f t="shared" si="2"/>
        <x:v>10079.41</x:v>
      </x:c>
      <x:c r="N25" s="40">
        <x:f t="shared" si="2"/>
        <x:v>10079.41</x:v>
      </x:c>
      <x:c r="O25" s="4"/>
      <x:c r="P25" s="41">
        <x:f>SUM(C25:N25)</x:f>
        <x:v>120623.32000000002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3">C19-C25</x:f>
        <x:v>1586.3000000000011</x:v>
      </x:c>
      <x:c r="D27" s="44">
        <x:f t="shared" si="3"/>
        <x:v>519.10000000000036</x:v>
      </x:c>
      <x:c r="E27" s="44">
        <x:f t="shared" si="3"/>
        <x:v>-2101.2999999999993</x:v>
      </x:c>
      <x:c r="F27" s="44">
        <x:f t="shared" si="3"/>
        <x:v>-32.920000000000073</x:v>
      </x:c>
      <x:c r="G27" s="44">
        <x:f t="shared" si="3"/>
        <x:v>-2685.5299999999997</x:v>
      </x:c>
      <x:c r="H27" s="44">
        <x:f t="shared" si="3"/>
        <x:v>-1096.3499999999985</x:v>
      </x:c>
      <x:c r="I27" s="44">
        <x:f t="shared" si="3"/>
        <x:v>-2163.5499999999993</x:v>
      </x:c>
      <x:c r="J27" s="44">
        <x:f t="shared" si="3"/>
        <x:v>1373.369999999999</x:v>
      </x:c>
      <x:c r="K27" s="44">
        <x:f t="shared" si="3"/>
        <x:v>1051.1900000000005</x:v>
      </x:c>
      <x:c r="L27" s="44">
        <x:f t="shared" si="3"/>
        <x:v>1584.7900000000009</x:v>
      </x:c>
      <x:c r="M27" s="44">
        <x:f t="shared" si="3"/>
        <x:v>1051.1900000000005</x:v>
      </x:c>
      <x:c r="N27" s="44">
        <x:f t="shared" si="3"/>
        <x:v>517.59000000000015</x:v>
      </x:c>
      <x:c r="P27" s="54">
        <x:f>SUM(C27:N27)</x:f>
        <x:v>-396.11999999999443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1D03DF-7E60-4BBA-99B5-AC7F1D680874}" mc:Ignorable="x14ac xr xr2 xr3">
  <x:dimension ref="B1:P30"/>
  <x:sheetViews>
    <x:sheetView tabSelected="1" workbookViewId="0">
      <x:selection activeCell="F25" sqref="F25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76</x:v>
      </x:c>
    </x:row>
    <x:row r="7">
      <x:c r="B7" s="8" t="s">
        <x:v>20</x:v>
      </x:c>
      <x:c r="C7" s="33">
        <x:v>18</x:v>
      </x:c>
      <x:c r="D7" s="33">
        <x:v>19</x:v>
      </x:c>
      <x:c r="E7" s="33">
        <x:v>20</x:v>
      </x:c>
      <x:c r="F7" s="33">
        <x:v>21</x:v>
      </x:c>
      <x:c r="G7" s="33">
        <x:v>17</x:v>
      </x:c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78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18</x:v>
      </x:c>
      <x:c r="D11" s="10">
        <x:v>19</x:v>
      </x:c>
      <x:c r="E11" s="10">
        <x:v>20.5</x:v>
      </x:c>
      <x:c r="F11" s="10">
        <x:v>21</x:v>
      </x:c>
      <x:c r="G11" s="10">
        <x:v>17</x:v>
      </x:c>
      <x:c r="H11" s="10"/>
      <x:c r="I11" s="10"/>
      <x:c r="J11" s="10"/>
      <x:c r="K11" s="10"/>
      <x:c r="L11" s="10"/>
      <x:c r="M11" s="10"/>
      <x:c r="N11" s="10"/>
      <x:c r="P11" s="53">
        <x:f>SUM(C11:N11)</x:f>
        <x:v>78.5</x:v>
      </x:c>
    </x:row>
    <x:row r="12">
      <x:c r="B12" s="8" t="s">
        <x:v>15</x:v>
      </x:c>
      <x:c r="C12" s="11">
        <x:v>4</x:v>
      </x:c>
      <x:c r="D12" s="11">
        <x:v>2</x:v>
      </x:c>
      <x:c r="E12" s="11">
        <x:v>0.5</x:v>
      </x:c>
      <x:c r="F12" s="11"/>
      <x:c r="G12" s="11">
        <x:v>2</x:v>
      </x:c>
      <x:c r="H12" s="11"/>
      <x:c r="I12" s="11"/>
      <x:c r="J12" s="11"/>
      <x:c r="K12" s="11"/>
      <x:c r="L12" s="11"/>
      <x:c r="M12" s="11"/>
      <x:c r="N12" s="11"/>
      <x:c r="P12" s="53">
        <x:f>SUM(C12:N12)</x:f>
        <x:v>6.5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9529.800000000001</x:v>
      </x:c>
      <x:c r="D17" s="9">
        <x:f>D11*Params!$C$5*(1-Params!$C$3)-Params!$C$4</x:f>
        <x:v>10063.4</x:v>
      </x:c>
      <x:c r="E17" s="9">
        <x:f>E11*Params!$C$5*(1-Params!$C$3)-Params!$C$4</x:f>
        <x:v>10863.800000000001</x:v>
      </x:c>
      <x:c r="F17" s="9">
        <x:f>F11*Params!$C$5*(1-Params!$C$3)-Params!$C$4</x:f>
        <x:v>11130.6</x:v>
      </x:c>
      <x:c r="G17" s="9">
        <x:f>G11*Params!$C$5*(1-Params!$C$3)-Params!$C$4</x:f>
      </x:c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41587.6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41587.6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6360.65</x:v>
      </x:c>
      <x:c r="D22" s="9">
        <x:v>6360.65</x:v>
      </x:c>
      <x:c r="E22" s="9">
        <x:v>6360.65</x:v>
      </x:c>
      <x:c r="F22" s="9">
        <x:v>5750.9</x:v>
      </x:c>
      <x:c r="G22" s="9">
        <x:v>5750.9</x:v>
      </x:c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24832.85</x:v>
      </x:c>
    </x:row>
    <x:row r="23">
      <x:c r="B23" s="8" t="s">
        <x:v>8</x:v>
      </x:c>
      <x:c r="C23" s="9">
        <x:f>1250.35+2492.72</x:f>
        <x:v>3743.0699999999997</x:v>
      </x:c>
      <x:c r="D23" s="9">
        <x:f>1250.35+2503.25</x:f>
        <x:v>3753.6</x:v>
      </x:c>
      <x:c r="E23" s="9">
        <x:f>1250.35+2497.97</x:f>
        <x:v>3748.3199999999997</x:v>
      </x:c>
      <x:c r="F23" s="9">
        <x:f>1223.15+2398.64</x:f>
        <x:v>3621.79</x:v>
      </x:c>
      <x:c r="G23" s="9">
        <x:f>1223.15+2423.65</x:f>
      </x:c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14866.779999999999</x:v>
      </x:c>
    </x:row>
    <x:row r="24">
      <x:c r="B24" s="60" t="s">
        <x:v>40</x:v>
      </x:c>
      <x:c r="C24" s="61"/>
      <x:c r="D24" s="61"/>
      <x:c r="E24" s="61"/>
      <x:c r="F24" s="61">
        <x:v>596.44</x:v>
      </x:c>
      <x:c r="G24" s="61">
        <x:v>501.88</x:v>
      </x:c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596.44</x:v>
      </x:c>
    </x:row>
    <x:row r="25">
      <x:c r="B25" s="7" t="s">
        <x:v>3</x:v>
      </x:c>
      <x:c r="C25" s="40">
        <x:f>SUM(C22:C24)</x:f>
      </x:c>
      <x:c r="D25" s="40">
        <x:f>SUM(D22:D24)</x:f>
      </x:c>
      <x:c r="E25" s="40">
        <x:f>SUM(E22:E24)</x:f>
      </x:c>
      <x:c r="F25" s="40">
        <x:f>SUM(F22:F24)</x:f>
      </x:c>
      <x:c r="G25" s="40">
        <x:f>SUM(G22:G24)</x:f>
      </x:c>
      <x:c r="H25" s="40">
        <x:f>SUM(H22:H24)</x:f>
      </x:c>
      <x:c r="I25" s="40">
        <x:f>SUM(I22:I24)</x:f>
      </x:c>
      <x:c r="J25" s="40">
        <x:f>SUM(J22:J24)</x:f>
      </x:c>
      <x:c r="K25" s="40">
        <x:f>SUM(K22:K24)</x:f>
      </x:c>
      <x:c r="L25" s="40">
        <x:f>SUM(L22:L24)</x:f>
      </x:c>
      <x:c r="M25" s="40">
        <x:f>SUM(M22:M24)</x:f>
      </x:c>
      <x:c r="N25" s="40">
        <x:f>SUM(N22:N24)</x:f>
      </x:c>
      <x:c r="O25" s="4"/>
      <x:c r="P25" s="41">
        <x:f>SUM(C25:N25)</x:f>
        <x:v>40296.07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SUM(C27:O27)</x:f>
        <x:v>1291.5300000000043</x:v>
      </x:c>
    </x:row>
    <x:row r="29">
      <x:c r="B29" s="62" t="s">
        <x:v>41</x:v>
      </x:c>
      <x:c r="C29" s="63"/>
      <x:c r="D29" s="63"/>
      <x:c r="E29" s="63"/>
      <x:c r="F29" s="63">
        <x:v>1260</x:v>
      </x:c>
      <x:c r="G29" s="63">
        <x:v>1020</x:v>
      </x:c>
      <x:c r="H29" s="63"/>
      <x:c r="I29" s="63"/>
      <x:c r="J29" s="63"/>
      <x:c r="K29" s="63"/>
      <x:c r="L29" s="63"/>
      <x:c r="M29" s="63"/>
      <x:c r="N29" s="63"/>
      <x:c r="P29" s="64">
        <x:f>SUM(C29:N29)</x:f>
        <x:v>1260</x:v>
      </x:c>
    </x:row>
    <x:row r="30">
      <x:c r="B30" s="62" t="s">
        <x:v>42</x:v>
      </x:c>
      <x:c r="C30" s="63"/>
      <x:c r="D30" s="63"/>
      <x:c r="E30" s="63"/>
      <x:c r="F30" s="63">
        <x:v>596.44</x:v>
      </x:c>
      <x:c r="G30" s="63">
        <x:v>501.88</x:v>
      </x:c>
      <x:c r="H30" s="63"/>
      <x:c r="I30" s="63"/>
      <x:c r="J30" s="63"/>
      <x:c r="K30" s="63"/>
      <x:c r="L30" s="63"/>
      <x:c r="M30" s="63"/>
      <x:c r="N30" s="63"/>
      <x:c r="P30" s="64">
        <x:f>SUM(C30:N30)</x:f>
        <x:v>596.44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F5" sqref="F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22</x:v>
      </x:c>
      <x:c r="C2" s="68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23</x:v>
      </x:c>
      <x:c r="C2" s="69"/>
    </x:row>
    <x:row r="3" spans="2:3" ht="16.95" customHeight="1" x14ac:dyDescent="0.3">
      <x:c r="B3" s="34" t="s">
        <x:v>24</x:v>
      </x:c>
      <x:c r="C3" s="35">
        <x:f>'2022'!P26+'2023'!P27+'2024'!P27</x:f>
        <x:v>1937.9900000000107</x:v>
      </x:c>
    </x:row>
    <x:row r="4" spans="2:3" ht="16.95" customHeight="1" x14ac:dyDescent="0.3">
      <x:c r="B4" s="34" t="s">
        <x:v>26</x:v>
      </x:c>
      <x:c r="C4" s="36">
        <x:f>SUM('2022'!P12)+('2023'!P12)+('2024'!P12)</x:f>
        <x:v>28.5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99</vt:i4>
      </vt:variant>
    </vt:vector>
  </HeadingPairs>
  <TitlesOfParts>
    <vt:vector size="104" baseType="lpstr">
      <vt:lpstr>2022</vt:lpstr>
      <vt:lpstr>2023</vt:lpstr>
      <vt:lpstr>2024</vt:lpstr>
      <vt:lpstr>Params</vt:lpstr>
      <vt:lpstr>Synthése</vt:lpstr>
      <vt:lpstr>'2022'!AOUT</vt:lpstr>
      <vt:lpstr>'2023'!AOUT</vt:lpstr>
      <vt:lpstr>'2024'!AOUT</vt:lpstr>
      <vt:lpstr>'2022'!AVRIL</vt:lpstr>
      <vt:lpstr>'2023'!AVRIL</vt:lpstr>
      <vt:lpstr>'2024'!AVRIL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'2022'!FEVRIER</vt:lpstr>
      <vt:lpstr>'2023'!FEVRIER</vt:lpstr>
      <vt:lpstr>'2024'!FEVRIER</vt:lpstr>
      <vt:lpstr>FRAIS_KM</vt:lpstr>
      <vt:lpstr>'2022'!JANVIER</vt:lpstr>
      <vt:lpstr>'2023'!JANVIER</vt:lpstr>
      <vt:lpstr>'2024'!JANVIER</vt:lpstr>
      <vt:lpstr>'2022'!JUILLET</vt:lpstr>
      <vt:lpstr>'2023'!JUILLET</vt:lpstr>
      <vt:lpstr>'2024'!JUILLET</vt:lpstr>
      <vt:lpstr>'2022'!JUIN</vt:lpstr>
      <vt:lpstr>'2023'!JUIN</vt:lpstr>
      <vt:lpstr>'2024'!JUIN</vt:lpstr>
      <vt:lpstr>'2022'!MAI</vt:lpstr>
      <vt:lpstr>'2023'!MAI</vt:lpstr>
      <vt:lpstr>'2024'!MAI</vt:lpstr>
      <vt:lpstr>'2022'!MARS</vt:lpstr>
      <vt:lpstr>'2023'!MARS</vt:lpstr>
      <vt:lpstr>'2024'!MARS</vt:lpstr>
      <vt:lpstr>'2022'!MOIS</vt:lpstr>
      <vt:lpstr>'2023'!MOIS</vt:lpstr>
      <vt:lpstr>'2024'!MOIS</vt:lpstr>
      <vt:lpstr>NOMBRE_KM</vt:lpstr>
      <vt:lpstr>'2022'!NOVEMBRE</vt:lpstr>
      <vt:lpstr>'2023'!NOVEMBRE</vt:lpstr>
      <vt:lpstr>'2024'!NOVEMBRE</vt:lpstr>
      <vt:lpstr>'2022'!OCTOBRE</vt:lpstr>
      <vt:lpstr>'2023'!OCTOBRE</vt:lpstr>
      <vt:lpstr>'2024'!OCTOBRE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'2022'!SEPTEMBRE</vt:lpstr>
      <vt:lpstr>'2023'!SEPTEMBRE</vt:lpstr>
      <vt:lpstr>'2024'!SEPTEMBRE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2024-06-04T16:42:40Z</dcterms:modified>
</cp:coreProperties>
</file>