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5CFDE75A-1BE1-4255-9A34-5FB5D073DBAF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'2024'!$B$16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'2024'!$B$15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'2024'!$B$18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'2024'!$B$20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'2024'!$B$19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'2022'!$B$33</x:definedName>
    <x:definedName name="FRAIS_KM" localSheetId="1">'2023'!$B$36</x:definedName>
    <x:definedName name="FRAIS_KM" localSheetId="2">'2024'!$B$36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'2022'!$B$32</x:definedName>
    <x:definedName name="NOMBRE_KM" localSheetId="1">'2023'!$B$35</x:definedName>
    <x:definedName name="NOMBRE_KM" localSheetId="2">'2024'!$B$35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'2022'!$B$30</x:definedName>
    <x:definedName name="SOLDE" localSheetId="1">'2023'!$B$33</x:definedName>
    <x:definedName name="SOLDE" localSheetId="2">'2024'!$B$33</x:definedName>
    <x:definedName name="SORTIES" localSheetId="0">'2022'!$B$21</x:definedName>
    <x:definedName name="SORTIES" localSheetId="1">'2023'!$B$22</x:definedName>
    <x:definedName name="SORTIES" localSheetId="2">'2024'!$B$23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'2024'!$B$25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'2024'!$B$26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'2024'!$B$24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'2024'!$B$21</x:definedName>
    <x:definedName name="TOTAL_ENTREES">#REF!</x:definedName>
    <x:definedName name="TOTAL_SORTIES" localSheetId="0">'2022'!$B$26</x:definedName>
    <x:definedName name="TOTAL_SORTIES" localSheetId="1">'2023'!$B$29</x:definedName>
    <x:definedName name="TOTAL_SORTIES" localSheetId="2">'2024'!$B$29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<sst xmlns="http://schemas.openxmlformats.org/spreadsheetml/2006/main" count="129" uniqueCount="52">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</sst>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4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12" borderId="2" xfId="0" applyNumberFormat="1" applyFont="1" applyFill="1" applyBorder="1"/>
    <x:xf numFmtId="0" fontId="0" fillId="13" borderId="1" xfId="0" applyFill="1" applyBorder="1" applyProtection="1">
      <x:protection locked="0"/>
    </x:xf>
    <x:xf numFmtId="0" fontId="0" fillId="13" borderId="1" xfId="0" applyFill="1" applyBorder="1"/>
    <x:xf numFmtId="0" fontId="1" fillId="13" borderId="1" xfId="0" applyFont="1" applyFill="1" applyBorder="1" applyAlignment="1">
      <x:alignment horizontal="center"/>
    </x:xf>
    <x:xf numFmtId="0" fontId="1" fillId="3" borderId="1" xfId="0" applyFont="1" applyFill="1" applyBorder="1"/>
    <x:xf numFmtId="0" fontId="0" fillId="13" borderId="1" xfId="0" applyFill="1" applyBorder="1" applyAlignment="1">
      <x:alignment horizontal="center"/>
    </x:xf>
    <x:xf numFmtId="4" fontId="4" fillId="0" borderId="2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3" workbookViewId="0">
      <x:selection activeCell="N35" sqref="N3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72" t="s">
        <x:v>9</x:v>
      </x:c>
    </x:row>
    <x:row r="2" spans="2:16" x14ac:dyDescent="0.3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19</x:v>
      </x:c>
      <x:c r="N6" s="37">
        <x:v>19</x:v>
      </x:c>
      <x:c r="O6" s="36"/>
      <x:c r="P6" s="58">
        <x:f>SUM(C6:N6)</x:f>
        <x:v>38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20</x:v>
      </x:c>
      <x:c r="N7" s="37">
        <x:v>22</x:v>
      </x:c>
      <x:c r="O7" s="36"/>
      <x:c r="P7" s="58">
        <x:f>SUM(C7:N7)</x:f>
        <x:v>42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20</x:v>
      </x:c>
      <x:c r="N11" s="11">
        <x:v>22</x:v>
      </x:c>
      <x:c r="P11" s="59">
        <x:f>SUM(C11:N11)</x:f>
        <x:v>42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v>10413</x:v>
      </x:c>
      <x:c r="N17" s="10">
        <x:v>11461.800000000001</x:v>
      </x:c>
      <x:c r="O17" s="4"/>
      <x:c r="P17" s="41">
        <x:f>SUM(C17:N17)</x:f>
        <x:v>21874.800000000003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10413</x:v>
      </x:c>
      <x:c r="N19" s="28">
        <x:f t="shared" si="1"/>
        <x:v>11461.800000000001</x:v>
      </x:c>
      <x:c r="O19" s="5"/>
      <x:c r="P19" s="42">
        <x:f>SUM(C19:O19)</x:f>
        <x:v>21874.800000000003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5770.62</x:v>
      </x:c>
      <x:c r="N22" s="10">
        <x:v>5270.62</x:v>
      </x:c>
      <x:c r="O22" s="4"/>
      <x:c r="P22" s="43">
        <x:f>SUM(C22:N22)</x:f>
        <x:v>11041.24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1244.65+2315.56</x:f>
        <x:v>3560.21</x:v>
      </x:c>
      <x:c r="N23" s="10">
        <x:f>1244.65+2315.56</x:f>
        <x:v>3560.21</x:v>
      </x:c>
      <x:c r="O23" s="4"/>
      <x:c r="P23" s="43">
        <x:f>SUM(C23:N23)</x:f>
        <x:v>7120.42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/>
      <x:c r="M24" s="10">
        <x:v>568.6</x:v>
      </x:c>
      <x:c r="N24" s="10">
        <x:v>615.46</x:v>
      </x:c>
      <x:c r="O24" s="4"/>
      <x:c r="P24" s="43">
        <x:f>SUM(C24:N24)</x:f>
        <x:v>1184.06</x:v>
      </x:c>
    </x:row>
    <x:row r="25" spans="2:16" x14ac:dyDescent="0.3">
      <x:c r="B25" s="55" t="s">
        <x:v>41</x:v>
      </x:c>
      <x:c r="C25" s="56"/>
      <x:c r="D25" s="56"/>
      <x:c r="E25" s="56"/>
      <x:c r="F25" s="56"/>
      <x:c r="G25" s="56"/>
      <x:c r="H25" s="56"/>
      <x:c r="I25" s="56"/>
      <x:c r="J25" s="56"/>
      <x:c r="K25" s="56"/>
      <x:c r="L25" s="56"/>
      <x:c r="M25" s="65">
        <x:v>2000</x:v>
      </x:c>
      <x:c r="N25" s="56"/>
      <x:c r="O25" s="4"/>
      <x:c r="P25" s="43">
        <x:f>SUM(C25:N25)</x:f>
        <x:v>2000</x:v>
      </x:c>
    </x:row>
    <x:row r="26" spans="2:16" x14ac:dyDescent="0.3">
      <x:c r="B26" s="8" t="s">
        <x:v>3</x:v>
      </x:c>
      <x:c r="C26" s="44">
        <x:f t="shared" ref="C26" si="2">SUM(C22:C25)</x:f>
        <x:v>0</x:v>
      </x:c>
      <x:c r="D26" s="44">
        <x:f t="shared" ref="D26" si="3">SUM(D22:D25)</x:f>
        <x:v>0</x:v>
      </x:c>
      <x:c r="E26" s="44">
        <x:f t="shared" ref="E26" si="4">SUM(E22:E25)</x:f>
        <x:v>0</x:v>
      </x:c>
      <x:c r="F26" s="44">
        <x:f t="shared" ref="F26" si="5">SUM(F22:F25)</x:f>
        <x:v>0</x:v>
      </x:c>
      <x:c r="G26" s="44">
        <x:f t="shared" ref="G26" si="6">SUM(G22:G25)</x:f>
        <x:v>0</x:v>
      </x:c>
      <x:c r="H26" s="44">
        <x:f t="shared" ref="H26" si="7">SUM(H22:H25)</x:f>
        <x:v>0</x:v>
      </x:c>
      <x:c r="I26" s="44">
        <x:f t="shared" ref="I26" si="8">SUM(I22:I25)</x:f>
        <x:v>0</x:v>
      </x:c>
      <x:c r="J26" s="44">
        <x:f t="shared" ref="J26" si="9">SUM(J22:J25)</x:f>
        <x:v>0</x:v>
      </x:c>
      <x:c r="K26" s="44">
        <x:f t="shared" ref="K26" si="10">SUM(K22:K25)</x:f>
        <x:v>0</x:v>
      </x:c>
      <x:c r="L26" s="44">
        <x:f t="shared" ref="L26" si="11">SUM(L22:L25)</x:f>
        <x:v>0</x:v>
      </x:c>
      <x:c r="M26" s="44">
        <x:f>SUM(M22:M25)</x:f>
        <x:v>11899.43</x:v>
      </x:c>
      <x:c r="N26" s="44">
        <x:f>SUM(N22:N25)</x:f>
        <x:v>9446.2900000000009</x:v>
      </x:c>
      <x:c r="O26" s="4"/>
      <x:c r="P26" s="61">
        <x:f>SUM(C26:N26)</x:f>
        <x:v>21345.72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66" t="s">
        <x:v>42</x:v>
      </x:c>
      <x:c r="C28" s="67"/>
      <x:c r="D28" s="67"/>
      <x:c r="E28" s="67"/>
      <x:c r="F28" s="67"/>
      <x:c r="G28" s="67"/>
      <x:c r="H28" s="67"/>
      <x:c r="I28" s="67"/>
      <x:c r="J28" s="67"/>
      <x:c r="K28" s="67"/>
      <x:c r="L28" s="67"/>
      <x:c r="M28" s="67"/>
      <x:c r="N28" s="70">
        <x:v>500</x:v>
      </x:c>
      <x:c r="P28" s="68">
        <x:f>SUM(C28:N28)</x:f>
        <x:v>500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12">C19-C26</x:f>
        <x:v>0</x:v>
      </x:c>
      <x:c r="D30" s="47">
        <x:f t="shared" si="12"/>
        <x:v>0</x:v>
      </x:c>
      <x:c r="E30" s="47">
        <x:f t="shared" si="12"/>
        <x:v>0</x:v>
      </x:c>
      <x:c r="F30" s="47">
        <x:f t="shared" si="12"/>
        <x:v>0</x:v>
      </x:c>
      <x:c r="G30" s="47">
        <x:f t="shared" si="12"/>
        <x:v>0</x:v>
      </x:c>
      <x:c r="H30" s="47">
        <x:f t="shared" si="12"/>
        <x:v>0</x:v>
      </x:c>
      <x:c r="I30" s="47">
        <x:f t="shared" si="12"/>
        <x:v>0</x:v>
      </x:c>
      <x:c r="J30" s="47">
        <x:f t="shared" si="12"/>
        <x:v>0</x:v>
      </x:c>
      <x:c r="K30" s="47">
        <x:f t="shared" si="12"/>
        <x:v>0</x:v>
      </x:c>
      <x:c r="L30" s="47">
        <x:f t="shared" si="12"/>
        <x:v>0</x:v>
      </x:c>
      <x:c r="M30" s="47">
        <x:f t="shared" si="12"/>
        <x:v>-1486.4300000000003</x:v>
      </x:c>
      <x:c r="N30" s="47">
        <x:f t="shared" si="12"/>
        <x:v>2015.5100000000002</x:v>
      </x:c>
      <x:c r="P30" s="60">
        <x:f>SUM(C30:O30)</x:f>
        <x:v>529.07999999999993</x:v>
      </x:c>
    </x:row>
    <x:row r="32" spans="2:16" x14ac:dyDescent="0.3">
      <x:c r="B32" s="63" t="s">
        <x:v>37</x:v>
      </x:c>
      <x:c r="C32" s="54"/>
      <x:c r="D32" s="54"/>
      <x:c r="E32" s="54"/>
      <x:c r="F32" s="54"/>
      <x:c r="G32" s="54"/>
      <x:c r="H32" s="54"/>
      <x:c r="I32" s="54"/>
      <x:c r="J32" s="54"/>
      <x:c r="K32" s="54"/>
      <x:c r="L32" s="54"/>
      <x:c r="M32" s="54">
        <x:v>1320</x:v>
      </x:c>
      <x:c r="N32" s="54">
        <x:v>1452</x:v>
      </x:c>
      <x:c r="P32" s="62">
        <x:f>SUM(C32:N32)</x:f>
        <x:v>2772</x:v>
      </x:c>
    </x:row>
    <x:row r="33" spans="2:16" x14ac:dyDescent="0.3">
      <x:c r="B33" s="63" t="s">
        <x:v>38</x:v>
      </x:c>
      <x:c r="C33" s="54"/>
      <x:c r="D33" s="54"/>
      <x:c r="E33" s="54"/>
      <x:c r="F33" s="54"/>
      <x:c r="G33" s="54"/>
      <x:c r="H33" s="54"/>
      <x:c r="I33" s="54"/>
      <x:c r="J33" s="54"/>
      <x:c r="K33" s="54"/>
      <x:c r="L33" s="54"/>
      <x:c r="M33" s="54">
        <x:v>568.6</x:v>
      </x:c>
      <x:c r="N33" s="54">
        <x:v>615.46</x:v>
      </x:c>
      <x:c r="P33" s="62">
        <x:f>SUM(C33:N33)</x:f>
        <x:v>1184.06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9"/>
  <x:sheetViews>
    <x:sheetView topLeftCell="B5" workbookViewId="0">
      <x:selection activeCell="N28" sqref="N28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77734375" bestFit="1" customWidth="1"/>
    <x:col min="15" max="15" width="4" customWidth="1"/>
    <x:col min="16" max="16" width="11" style="48" customWidth="1"/>
  </x:cols>
  <x:sheetData>
    <x:row r="1" spans="2:16" x14ac:dyDescent="0.3">
      <x:c r="B1" s="72" t="s">
        <x:v>9</x:v>
      </x:c>
    </x:row>
    <x:row r="2" spans="2:16" x14ac:dyDescent="0.3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22</x:v>
      </x:c>
      <x:c r="F7" s="37">
        <x:v>18</x:v>
      </x:c>
      <x:c r="G7" s="37">
        <x:v>15</x:v>
      </x:c>
      <x:c r="H7" s="37">
        <x:v>22</x:v>
      </x:c>
      <x:c r="I7" s="37">
        <x:v>19</x:v>
      </x:c>
      <x:c r="J7" s="37">
        <x:v>21.5</x:v>
      </x:c>
      <x:c r="K7" s="37">
        <x:v>20</x:v>
      </x:c>
      <x:c r="L7" s="37">
        <x:v>17</x:v>
      </x:c>
      <x:c r="M7" s="37">
        <x:v>12</x:v>
      </x:c>
      <x:c r="N7" s="37">
        <x:v>20</x:v>
      </x:c>
      <x:c r="O7" s="36"/>
      <x:c r="P7" s="58">
        <x:f>SUM(C7:N7)</x:f>
        <x:v>228.5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3</x:v>
      </x:c>
      <x:c r="F8" s="64">
        <x:f t="shared" si="0"/>
        <x:v>-1</x:v>
      </x:c>
      <x:c r="G8" s="64">
        <x:f t="shared" si="0"/>
        <x:v>-4</x:v>
      </x:c>
      <x:c r="H8" s="64">
        <x:f t="shared" si="0"/>
        <x:v>3</x:v>
      </x:c>
      <x:c r="I8" s="64">
        <x:f t="shared" si="0"/>
        <x:v>0</x:v>
      </x:c>
      <x:c r="J8" s="64">
        <x:f t="shared" si="0"/>
        <x:v>2.5</x:v>
      </x:c>
      <x:c r="K8" s="64">
        <x:f t="shared" si="0"/>
        <x:v>1</x:v>
      </x:c>
      <x:c r="L8" s="64">
        <x:f t="shared" si="0"/>
        <x:v>-2</x:v>
      </x:c>
      <x:c r="M8" s="64">
        <x:f t="shared" si="0"/>
        <x:v>-7</x:v>
      </x:c>
      <x:c r="N8" s="64">
        <x:f t="shared" si="0"/>
        <x:v>1</x:v>
      </x:c>
      <x:c r="O8" s="36"/>
      <x:c r="P8" s="58">
        <x:f>SUM(C8:N8)</x:f>
        <x:v>0.5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21.5</x:v>
      </x:c>
      <x:c r="D11" s="11">
        <x:v>20</x:v>
      </x:c>
      <x:c r="E11" s="11">
        <x:v>22</x:v>
      </x:c>
      <x:c r="F11" s="11">
        <x:v>18</x:v>
      </x:c>
      <x:c r="G11" s="11">
        <x:v>15</x:v>
      </x:c>
      <x:c r="H11" s="11">
        <x:v>22</x:v>
      </x:c>
      <x:c r="I11" s="11">
        <x:v>19</x:v>
      </x:c>
      <x:c r="J11" s="11">
        <x:v>21.5</x:v>
      </x:c>
      <x:c r="K11" s="11">
        <x:v>19.5</x:v>
      </x:c>
      <x:c r="L11" s="11">
        <x:v>17</x:v>
      </x:c>
      <x:c r="M11" s="11">
        <x:v>12</x:v>
      </x:c>
      <x:c r="N11" s="11">
        <x:v>20</x:v>
      </x:c>
      <x:c r="P11" s="59">
        <x:f>SUM(C11:N11)</x:f>
        <x:v>227.5</x:v>
      </x:c>
    </x:row>
    <x:row r="12" spans="2:16" x14ac:dyDescent="0.3">
      <x:c r="B12" s="9" t="s">
        <x:v>16</x:v>
      </x:c>
      <x:c r="C12" s="12">
        <x:v>0.5</x:v>
      </x:c>
      <x:c r="D12" s="12"/>
      <x:c r="E12" s="12">
        <x:v>1</x:v>
      </x:c>
      <x:c r="F12" s="12">
        <x:v>1</x:v>
      </x:c>
      <x:c r="G12" s="12">
        <x:v>5</x:v>
      </x:c>
      <x:c r="H12" s="12"/>
      <x:c r="I12" s="12">
        <x:v>1</x:v>
      </x:c>
      <x:c r="J12" s="12">
        <x:v>0.5</x:v>
      </x:c>
      <x:c r="K12" s="12">
        <x:v>1.5</x:v>
      </x:c>
      <x:c r="L12" s="12">
        <x:v>6</x:v>
      </x:c>
      <x:c r="M12" s="12">
        <x:v>9</x:v>
      </x:c>
      <x:c r="N12" s="12"/>
      <x:c r="P12" s="59">
        <x:f>SUM(C12:N12)</x:f>
        <x:v>25.5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>
        <x:v>1</x:v>
      </x:c>
      <x:c r="M14" s="23"/>
      <x:c r="N14" s="23"/>
      <x:c r="P14" s="59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11199.6</x:v>
      </x:c>
      <x:c r="D17" s="10">
        <x:f>D11*Params!$C$6*(1-Params!$C$3)-Params!$C$4</x:f>
        <x:v>10965</x:v>
      </x:c>
      <x:c r="E17" s="10">
        <x:f>E11*Params!$C$6*(1-Params!$C$3)-Params!$C$4</x:f>
        <x:v>12069</x:v>
      </x:c>
      <x:c r="F17" s="10">
        <x:f>F11*Params!$C$6*(1-Params!$C$3)-Params!$C$4</x:f>
        <x:v>9861</x:v>
      </x:c>
      <x:c r="G17" s="10">
        <x:f>G11*Params!$C$6*(1-Params!$C$3)-Params!$C$4</x:f>
        <x:v>8205</x:v>
      </x:c>
      <x:c r="H17" s="10">
        <x:f>H11*Params!$C$6*(1-Params!$C$3)-Params!$C$4</x:f>
        <x:v>12069</x:v>
      </x:c>
      <x:c r="I17" s="10">
        <x:f>I11*Params!$C$6*(1-Params!$C$3)-Params!$C$4</x:f>
        <x:v>10413</x:v>
      </x:c>
      <x:c r="J17" s="10">
        <x:f>(4*Params!$C$6)+(17.5*Params!C7)*(1-Params!$C$3)-Params!$C$4</x:f>
        <x:v>12790</x:v>
      </x:c>
      <x:c r="K17" s="10">
        <x:f>K11*Params!$C$7*(1-Params!$C$3)-Params!$C$4</x:f>
        <x:v>11586</x:v>
      </x:c>
      <x:c r="L17" s="10">
        <x:f>L11*Params!$C$7*(1-Params!$C$3)-Params!$C$4</x:f>
        <x:v>10091</x:v>
      </x:c>
      <x:c r="M17" s="10">
        <x:f>M11*Params!$C$7*(1-Params!$C$3)-Params!$C$4</x:f>
        <x:v>7101</x:v>
      </x:c>
      <x:c r="N17" s="10">
        <x:f>N11*Params!$C$7*(1-Params!$C$3)-Params!$C$4</x:f>
        <x:v>11885</x:v>
      </x:c>
      <x:c r="O17" s="4"/>
      <x:c r="P17" s="41">
        <x:f>SUM(C17:N17)</x:f>
        <x:v>128234.6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>
        <x:v>975</x:v>
      </x:c>
      <x:c r="M18" s="10"/>
      <x:c r="N18" s="10"/>
      <x:c r="O18" s="4"/>
      <x:c r="P18" s="41">
        <x:f>SUM(C18:N18)</x:f>
        <x:v>975</x:v>
      </x:c>
    </x:row>
    <x:row r="19" spans="2:16" x14ac:dyDescent="0.3">
      <x:c r="B19" s="55" t="s">
        <x:v>48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/>
      <x:c r="M19" s="56">
        <x:v>3000</x:v>
      </x:c>
      <x:c r="N19" s="56"/>
      <x:c r="O19" s="4"/>
      <x:c r="P19" s="41">
        <x:f>SUM(C19:N19)</x:f>
        <x:v>3000</x:v>
      </x:c>
    </x:row>
    <x:row r="20" spans="2:16" x14ac:dyDescent="0.3">
      <x:c r="B20" s="27" t="s">
        <x:v>2</x:v>
      </x:c>
      <x:c r="C20" s="28">
        <x:f t="shared" ref="C20:N20" si="1">SUM(C17:C18)</x:f>
        <x:v>11199.6</x:v>
      </x:c>
      <x:c r="D20" s="28">
        <x:f t="shared" si="1"/>
        <x:v>10965</x:v>
      </x:c>
      <x:c r="E20" s="28">
        <x:f t="shared" si="1"/>
        <x:v>12069</x:v>
      </x:c>
      <x:c r="F20" s="28">
        <x:f t="shared" si="1"/>
        <x:v>9861</x:v>
      </x:c>
      <x:c r="G20" s="28">
        <x:f t="shared" si="1"/>
        <x:v>8205</x:v>
      </x:c>
      <x:c r="H20" s="28">
        <x:f t="shared" si="1"/>
        <x:v>12069</x:v>
      </x:c>
      <x:c r="I20" s="28">
        <x:f t="shared" si="1"/>
        <x:v>10413</x:v>
      </x:c>
      <x:c r="J20" s="28">
        <x:f t="shared" si="1"/>
        <x:v>12790</x:v>
      </x:c>
      <x:c r="K20" s="28">
        <x:f t="shared" si="1"/>
        <x:v>11586</x:v>
      </x:c>
      <x:c r="L20" s="28">
        <x:f t="shared" si="1"/>
        <x:v>11066</x:v>
      </x:c>
      <x:c r="M20" s="28">
        <x:f>SUM(M17:M19)</x:f>
        <x:v>10101</x:v>
      </x:c>
      <x:c r="N20" s="28">
        <x:f t="shared" si="1"/>
        <x:v>11885</x:v>
      </x:c>
      <x:c r="O20" s="5"/>
      <x:c r="P20" s="42">
        <x:f>SUM(C20:N20)</x:f>
        <x:v>132209.60000000001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5765.14</x:v>
      </x:c>
      <x:c r="D23" s="10">
        <x:v>5476.07</x:v>
      </x:c>
      <x:c r="E23" s="10">
        <x:v>5476.07</x:v>
      </x:c>
      <x:c r="F23" s="10">
        <x:v>5476.07</x:v>
      </x:c>
      <x:c r="G23" s="10">
        <x:v>5976.07</x:v>
      </x:c>
      <x:c r="H23" s="10">
        <x:v>5976.07</x:v>
      </x:c>
      <x:c r="I23" s="10">
        <x:v>5976.07</x:v>
      </x:c>
      <x:c r="J23" s="10">
        <x:v>11404.26</x:v>
      </x:c>
      <x:c r="K23" s="10">
        <x:v>5976.07</x:v>
      </x:c>
      <x:c r="L23" s="10">
        <x:v>5976.07</x:v>
      </x:c>
      <x:c r="M23" s="10">
        <x:v>5976.07</x:v>
      </x:c>
      <x:c r="N23" s="10">
        <x:v>5976.07</x:v>
      </x:c>
      <x:c r="O23" s="4"/>
      <x:c r="P23" s="43">
        <x:f t="shared" ref="P23:P29" si="2">SUM(C23:N23)</x:f>
        <x:v>75430.100000000006</x:v>
      </x:c>
    </x:row>
    <x:row r="24" spans="2:16" x14ac:dyDescent="0.3">
      <x:c r="B24" s="9" t="s">
        <x:v>8</x:v>
      </x:c>
      <x:c r="C24" s="10">
        <x:f>1250.13+2318.04</x:f>
        <x:v>3568.17</x:v>
      </x:c>
      <x:c r="D24" s="10">
        <x:f>1344.15+2528.5</x:f>
        <x:v>3872.65</x:v>
      </x:c>
      <x:c r="E24" s="10">
        <x:f>1344.15+2528.13</x:f>
        <x:v>3872.28</x:v>
      </x:c>
      <x:c r="F24" s="10">
        <x:f>1344.15+2528.95</x:f>
        <x:v>3873.1</x:v>
      </x:c>
      <x:c r="G24" s="10">
        <x:f>1344.15+2532</x:f>
        <x:v>3876.15</x:v>
      </x:c>
      <x:c r="H24" s="10">
        <x:f>1344.15+2533.8</x:f>
        <x:v>3877.9500000000003</x:v>
      </x:c>
      <x:c r="I24" s="10">
        <x:f>1344.15+2529.65</x:f>
        <x:v>3873.8</x:v>
      </x:c>
      <x:c r="J24" s="10">
        <x:f>1915.96+2530.47</x:f>
        <x:v>4446.43</x:v>
      </x:c>
      <x:c r="K24" s="10">
        <x:f>1344.15+2530.07</x:f>
        <x:v>3874.2200000000003</x:v>
      </x:c>
      <x:c r="L24" s="10">
        <x:f>1344.15+2530.89</x:f>
        <x:v>3875.04</x:v>
      </x:c>
      <x:c r="M24" s="10">
        <x:f>1344.15+2534.63</x:f>
        <x:v>3878.78</x:v>
      </x:c>
      <x:c r="N24" s="10">
        <x:f>1344.15+2537.12</x:f>
        <x:v>3881.27</x:v>
      </x:c>
      <x:c r="O24" s="4"/>
      <x:c r="P24" s="43">
        <x:f t="shared" si="2"/>
        <x:v>46769.84</x:v>
      </x:c>
    </x:row>
    <x:row r="25" spans="2:16" x14ac:dyDescent="0.3">
      <x:c r="B25" s="55" t="s">
        <x:v>40</x:v>
      </x:c>
      <x:c r="C25" s="10">
        <x:v>592.03</x:v>
      </x:c>
      <x:c r="D25" s="10">
        <x:v>568.6</x:v>
      </x:c>
      <x:c r="E25" s="10">
        <x:v>592.03</x:v>
      </x:c>
      <x:c r="F25" s="10">
        <x:v>544.31200000000001</x:v>
      </x:c>
      <x:c r="G25" s="10">
        <x:v>470.26</x:v>
      </x:c>
      <x:c r="H25" s="10">
        <x:v>643.048</x:v>
      </x:c>
      <x:c r="I25" s="10">
        <x:v>568.99599999999998</x:v>
      </x:c>
      <x:c r="J25" s="10">
        <x:v>643.048</x:v>
      </x:c>
      <x:c r="K25" s="10">
        <x:v>568.99599999999998</x:v>
      </x:c>
      <x:c r="L25" s="10">
        <x:v>544.31200000000001</x:v>
      </x:c>
      <x:c r="M25" s="10">
        <x:v>396.20800000000003</x:v>
      </x:c>
      <x:c r="N25" s="10">
        <x:v>593.67999999999995</x:v>
      </x:c>
      <x:c r="O25" s="4"/>
      <x:c r="P25" s="43">
        <x:f t="shared" si="2"/>
        <x:v>6725.5199999999995</x:v>
      </x:c>
    </x:row>
    <x:row r="26" spans="2:16" x14ac:dyDescent="0.3">
      <x:c r="B26" s="55" t="s">
        <x:v>43</x:v>
      </x:c>
      <x:c r="C26" s="10">
        <x:v>781.25</x:v>
      </x:c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>
        <x:v>3945</x:v>
      </x:c>
      <x:c r="O26" s="4"/>
      <x:c r="P26" s="43">
        <x:f t="shared" si="2"/>
        <x:v>4726.25</x:v>
      </x:c>
    </x:row>
    <x:row r="27" spans="2:16" x14ac:dyDescent="0.3">
      <x:c r="B27" s="55" t="s">
        <x:v>49</x:v>
      </x:c>
      <x:c r="C27" s="10"/>
      <x:c r="D27" s="10"/>
      <x:c r="E27" s="10"/>
      <x:c r="F27" s="10"/>
      <x:c r="G27" s="10"/>
      <x:c r="H27" s="10"/>
      <x:c r="I27" s="10"/>
      <x:c r="J27" s="10"/>
      <x:c r="K27" s="10"/>
      <x:c r="L27" s="10"/>
      <x:c r="M27" s="10">
        <x:v>2706.62</x:v>
      </x:c>
      <x:c r="N27" s="10"/>
      <x:c r="O27" s="4"/>
      <x:c r="P27" s="43">
        <x:f t="shared" si="2"/>
        <x:v>2706.62</x:v>
      </x:c>
    </x:row>
    <x:row r="28" spans="2:16" x14ac:dyDescent="0.3">
      <x:c r="B28" s="55" t="s">
        <x:v>47</x:v>
      </x:c>
      <x:c r="C28" s="10"/>
      <x:c r="D28" s="10"/>
      <x:c r="E28" s="10"/>
      <x:c r="F28" s="10"/>
      <x:c r="G28" s="10"/>
      <x:c r="H28" s="10"/>
      <x:c r="I28" s="10"/>
      <x:c r="J28" s="10"/>
      <x:c r="K28" s="10"/>
      <x:c r="L28" s="10">
        <x:v>6000</x:v>
      </x:c>
      <x:c r="M28" s="10">
        <x:v>3000</x:v>
      </x:c>
      <x:c r="N28" s="10"/>
      <x:c r="O28" s="4"/>
      <x:c r="P28" s="43">
        <x:f t="shared" si="2"/>
        <x:v>9000</x:v>
      </x:c>
    </x:row>
    <x:row r="29" spans="2:16" x14ac:dyDescent="0.3">
      <x:c r="B29" s="69" t="s">
        <x:v>3</x:v>
      </x:c>
      <x:c r="C29" s="44">
        <x:f t="shared" ref="C29:N29" si="3">SUM(C23:C28)</x:f>
        <x:v>10706.590000000002</x:v>
      </x:c>
      <x:c r="D29" s="44">
        <x:f t="shared" si="3"/>
        <x:v>9917.32</x:v>
      </x:c>
      <x:c r="E29" s="44">
        <x:f t="shared" si="3"/>
        <x:v>9940.380000000001</x:v>
      </x:c>
      <x:c r="F29" s="44">
        <x:f t="shared" si="3"/>
        <x:v>9893.482</x:v>
      </x:c>
      <x:c r="G29" s="44">
        <x:f t="shared" si="3"/>
        <x:v>10322.48</x:v>
      </x:c>
      <x:c r="H29" s="44">
        <x:f t="shared" si="3"/>
        <x:v>10497.068000000001</x:v>
      </x:c>
      <x:c r="I29" s="44">
        <x:f t="shared" si="3"/>
        <x:v>10418.865999999998</x:v>
      </x:c>
      <x:c r="J29" s="44">
        <x:f t="shared" si="3"/>
        <x:v>16493.738000000001</x:v>
      </x:c>
      <x:c r="K29" s="44">
        <x:f t="shared" si="3"/>
        <x:v>10419.286</x:v>
      </x:c>
      <x:c r="L29" s="44">
        <x:f t="shared" si="3"/>
        <x:v>16395.421999999999</x:v>
      </x:c>
      <x:c r="M29" s="44">
        <x:f t="shared" si="3"/>
        <x:v>15957.678</x:v>
      </x:c>
      <x:c r="N29" s="44">
        <x:f t="shared" si="3"/>
        <x:v>14396.02</x:v>
      </x:c>
      <x:c r="O29" s="4"/>
      <x:c r="P29" s="61">
        <x:f t="shared" si="2"/>
        <x:v>145358.32999999999</x:v>
      </x:c>
    </x:row>
    <x:row r="31" spans="2:16" x14ac:dyDescent="0.3">
      <x:c r="B31" s="66" t="s">
        <x:v>42</x:v>
      </x:c>
      <x:c r="C31" s="67"/>
      <x:c r="D31" s="70">
        <x:v>500</x:v>
      </x:c>
      <x:c r="E31" s="67">
        <x:v>500</x:v>
      </x:c>
      <x:c r="F31" s="67">
        <x:v>500</x:v>
      </x:c>
      <x:c r="G31" s="67"/>
      <x:c r="H31" s="67"/>
      <x:c r="I31" s="67"/>
      <x:c r="J31" s="67"/>
      <x:c r="K31" s="67"/>
      <x:c r="L31" s="67"/>
      <x:c r="M31" s="67"/>
      <x:c r="N31" s="67"/>
      <x:c r="P31" s="68">
        <x:f>SUM(C31:N31)</x:f>
        <x:v>1500</x:v>
      </x:c>
    </x:row>
    <x:row r="33" spans="2:16" x14ac:dyDescent="0.3">
      <x:c r="B33" s="46" t="s">
        <x:v>36</x:v>
      </x:c>
      <x:c r="C33" s="47">
        <x:f t="shared" ref="C33:N33" si="4">C20-C29</x:f>
        <x:v>493.0099999999984</x:v>
      </x:c>
      <x:c r="D33" s="47">
        <x:f t="shared" si="4"/>
        <x:v>1047.6800000000003</x:v>
      </x:c>
      <x:c r="E33" s="47">
        <x:f t="shared" si="4"/>
        <x:v>2128.619999999999</x:v>
      </x:c>
      <x:c r="F33" s="47">
        <x:f t="shared" si="4"/>
        <x:v>-32.481999999999971</x:v>
      </x:c>
      <x:c r="G33" s="47">
        <x:f t="shared" si="4"/>
        <x:v>-2117.4799999999996</x:v>
      </x:c>
      <x:c r="H33" s="47">
        <x:f t="shared" si="4"/>
        <x:v>1571.9319999999989</x:v>
      </x:c>
      <x:c r="I33" s="47">
        <x:f t="shared" si="4"/>
        <x:v>-5.8659999999981665</x:v>
      </x:c>
      <x:c r="J33" s="47">
        <x:f t="shared" si="4"/>
        <x:v>-3703.7380000000012</x:v>
      </x:c>
      <x:c r="K33" s="47">
        <x:f t="shared" si="4"/>
        <x:v>1166.7139999999999</x:v>
      </x:c>
      <x:c r="L33" s="47">
        <x:f t="shared" si="4"/>
        <x:v>-5329.4219999999987</x:v>
      </x:c>
      <x:c r="M33" s="47">
        <x:f t="shared" si="4"/>
        <x:v>-5856.6779999999999</x:v>
      </x:c>
      <x:c r="N33" s="47">
        <x:f t="shared" si="4"/>
        <x:v>-2511.0200000000004</x:v>
      </x:c>
      <x:c r="P33" s="60">
        <x:f>SUM(C33:N33)</x:f>
        <x:v>-13148.730000000001</x:v>
      </x:c>
    </x:row>
    <x:row r="35" spans="2:16" x14ac:dyDescent="0.3">
      <x:c r="B35" s="63" t="s">
        <x:v>37</x:v>
      </x:c>
      <x:c r="C35" s="54">
        <x:v>1386</x:v>
      </x:c>
      <x:c r="D35" s="54">
        <x:v>1320</x:v>
      </x:c>
      <x:c r="E35" s="54">
        <x:v>1386</x:v>
      </x:c>
      <x:c r="F35" s="54">
        <x:v>1188</x:v>
      </x:c>
      <x:c r="G35" s="54">
        <x:v>990</x:v>
      </x:c>
      <x:c r="H35" s="54">
        <x:v>1452</x:v>
      </x:c>
      <x:c r="I35" s="54">
        <x:v>1254</x:v>
      </x:c>
      <x:c r="J35" s="54">
        <x:v>1452</x:v>
      </x:c>
      <x:c r="K35" s="54">
        <x:v>1254</x:v>
      </x:c>
      <x:c r="L35" s="54">
        <x:v>1188</x:v>
      </x:c>
      <x:c r="M35" s="54">
        <x:v>792</x:v>
      </x:c>
      <x:c r="N35" s="54">
        <x:v>1320</x:v>
      </x:c>
      <x:c r="P35" s="62">
        <x:f>SUM(C35:N35)</x:f>
        <x:v>14982</x:v>
      </x:c>
    </x:row>
    <x:row r="36" spans="2:16" x14ac:dyDescent="0.3">
      <x:c r="B36" s="63" t="s">
        <x:v>38</x:v>
      </x:c>
      <x:c r="C36" s="54">
        <x:v>592.03</x:v>
      </x:c>
      <x:c r="D36" s="54">
        <x:v>568.6</x:v>
      </x:c>
      <x:c r="E36" s="54">
        <x:v>592.03</x:v>
      </x:c>
      <x:c r="F36" s="54">
        <x:v>544.31200000000001</x:v>
      </x:c>
      <x:c r="G36" s="54">
        <x:v>470.26</x:v>
      </x:c>
      <x:c r="H36" s="54">
        <x:v>643.048</x:v>
      </x:c>
      <x:c r="I36" s="54">
        <x:v>568.99599999999998</x:v>
      </x:c>
      <x:c r="J36" s="54">
        <x:v>643.048</x:v>
      </x:c>
      <x:c r="K36" s="54">
        <x:v>568.99599999999998</x:v>
      </x:c>
      <x:c r="L36" s="54">
        <x:v>544.31200000000001</x:v>
      </x:c>
      <x:c r="M36" s="54">
        <x:v>396.20800000000003</x:v>
      </x:c>
      <x:c r="N36" s="54">
        <x:v>593.67999999999995</x:v>
      </x:c>
      <x:c r="P36" s="62">
        <x:f>SUM(C36:N36)</x:f>
        <x:v>6725.5199999999995</x:v>
      </x:c>
    </x:row>
    <x:row r="37" spans="2:16" x14ac:dyDescent="0.3">
      <x:c r="P37"/>
    </x:row>
    <x:row r="38" spans="2:16" x14ac:dyDescent="0.3">
      <x:c r="P38"/>
    </x:row>
    <x:row r="39" spans="2:16" x14ac:dyDescent="0.3">
      <x:c r="P39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9D84AD6-2AEE-4F78-8DCF-B38C494255C2}" mc:Ignorable="x14ac xr xr2 xr3">
  <x:dimension ref="B1:P36"/>
  <x:sheetViews>
    <x:sheetView tabSelected="1" topLeftCell="B3" workbookViewId="0">
      <x:selection activeCell="F29" sqref="F29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72" t="s">
        <x:v>9</x:v>
      </x:c>
    </x:row>
    <x:row r="2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76</x:v>
      </x:c>
    </x:row>
    <x:row r="7">
      <x:c r="B7" s="9" t="s">
        <x:v>21</x:v>
      </x:c>
      <x:c r="C7" s="37">
        <x:v>21</x:v>
      </x:c>
      <x:c r="D7" s="37">
        <x:v>21</x:v>
      </x:c>
      <x:c r="E7" s="37">
        <x:v>11</x:v>
      </x:c>
      <x:c r="F7" s="37">
        <x:v>14</x:v>
      </x:c>
      <x:c r="G7" s="37">
        <x:v>19</x:v>
      </x:c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67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-9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21</x:v>
      </x:c>
      <x:c r="E11" s="11">
        <x:v>11</x:v>
      </x:c>
      <x:c r="F11" s="11">
        <x:v>14</x:v>
      </x:c>
      <x:c r="G11" s="11">
        <x:v>19</x:v>
      </x:c>
      <x:c r="H11" s="11"/>
      <x:c r="I11" s="11"/>
      <x:c r="J11" s="11"/>
      <x:c r="K11" s="11"/>
      <x:c r="L11" s="11"/>
      <x:c r="M11" s="11"/>
      <x:c r="N11" s="11"/>
      <x:c r="P11" s="59">
        <x:f>SUM(C11:N11)</x:f>
      </x:c>
    </x:row>
    <x:row r="12">
      <x:c r="B12" s="9" t="s">
        <x:v>16</x:v>
      </x:c>
      <x:c r="C12" s="12">
        <x:v>1</x:v>
      </x:c>
      <x:c r="D12" s="12"/>
      <x:c r="E12" s="12">
        <x:v>0</x:v>
      </x:c>
      <x:c r="F12" s="12">
        <x:v>0</x:v>
      </x:c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9">
        <x:f>SUM(C12:N12)</x:f>
      </x:c>
    </x:row>
    <x:row r="13">
      <x:c r="B13" s="9" t="s">
        <x:v>51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</x:c>
    </x:row>
    <x:row r="14">
      <x:c r="B14" s="9" t="s">
        <x:v>50</x:v>
      </x:c>
      <x:c r="C14" s="12"/>
      <x:c r="D14" s="12"/>
      <x:c r="E14" s="12">
        <x:v>7</x:v>
      </x:c>
      <x:c r="F14" s="12">
        <x:v>7</x:v>
      </x:c>
      <x:c r="G14" s="12"/>
      <x:c r="H14" s="12"/>
      <x:c r="I14" s="12"/>
      <x:c r="J14" s="12"/>
      <x:c r="K14" s="12"/>
      <x:c r="L14" s="12"/>
      <x:c r="M14" s="12"/>
      <x:c r="N14" s="12"/>
      <x:c r="P14" s="59">
        <x:f>SUM(C14:N14)</x:f>
      </x:c>
    </x:row>
    <x:row r="15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9">
        <x:f>SUM(C15:N15)</x:f>
      </x:c>
    </x:row>
    <x:row r="16">
      <x:c r="B16" s="18" t="s">
        <x:v>15</x:v>
      </x:c>
      <x:c r="C16" s="23"/>
      <x:c r="D16" s="23"/>
      <x:c r="E16" s="23"/>
      <x:c r="F16" s="23"/>
      <x:c r="G16" s="23"/>
      <x:c r="H16" s="23"/>
      <x:c r="I16" s="23"/>
      <x:c r="J16" s="23"/>
      <x:c r="K16" s="23"/>
      <x:c r="L16" s="23"/>
      <x:c r="M16" s="23"/>
      <x:c r="N16" s="23"/>
      <x:c r="P16" s="59">
        <x:f>SUM(C16:N16)</x:f>
      </x:c>
    </x:row>
    <x:row r="17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>
      <x:c r="B19" s="9" t="s">
        <x:v>6</x:v>
      </x:c>
      <x:c r="C19" s="10">
        <x:f>C11*Params!$C$7*(1-Params!$C$3)-Params!$C$4</x:f>
        <x:v>12483</x:v>
      </x:c>
      <x:c r="D19" s="10">
        <x:f>D11*Params!$C$7*(1-Params!$C$3)-Params!$C$4</x:f>
        <x:v>12483</x:v>
      </x:c>
      <x:c r="E19" s="10">
        <x:f>E11*Params!$C$7*(1-Params!$C$3)-Params!$C$4</x:f>
        <x:v>6503</x:v>
      </x:c>
      <x:c r="F19" s="10">
        <x:f>F11*Params!$C$7*(1-Params!$C$3)-Params!$C$4</x:f>
        <x:v>8297</x:v>
      </x:c>
      <x:c r="G19" s="10">
        <x:f>G11*Params!$C$7*(1-Params!$C$3)-Params!$C$4</x:f>
      </x:c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39766</x:v>
      </x:c>
    </x:row>
    <x:row r="20">
      <x:c r="B20" s="9" t="s">
        <x:v>15</x:v>
      </x:c>
      <x:c r="C20" s="10"/>
      <x:c r="D20" s="10"/>
      <x:c r="E20" s="10"/>
      <x:c r="F20" s="10"/>
      <x:c r="G20" s="10"/>
      <x:c r="H20" s="10"/>
      <x:c r="I20" s="10"/>
      <x:c r="J20" s="10"/>
      <x:c r="K20" s="10"/>
      <x:c r="L20" s="10"/>
      <x:c r="M20" s="10"/>
      <x:c r="N20" s="10"/>
      <x:c r="O20" s="4"/>
      <x:c r="P20" s="41">
        <x:f>SUM(C20:N20)</x:f>
        <x:v>0</x:v>
      </x:c>
    </x:row>
    <x:row r="21">
      <x:c r="B21" s="27" t="s">
        <x:v>2</x:v>
      </x:c>
      <x:c r="C21" s="28">
        <x:f>SUM(C19:C20)</x:f>
      </x:c>
      <x:c r="D21" s="28">
        <x:f>SUM(D19:D20)</x:f>
      </x:c>
      <x:c r="E21" s="28">
        <x:f>SUM(E19:E20)</x:f>
      </x:c>
      <x:c r="F21" s="28">
        <x:f>SUM(F19:F20)</x:f>
      </x:c>
      <x:c r="G21" s="28">
        <x:f>SUM(G19:G20)</x:f>
      </x:c>
      <x:c r="H21" s="28">
        <x:f>SUM(H19:H20)</x:f>
      </x:c>
      <x:c r="I21" s="28">
        <x:f>SUM(I19:I20)</x:f>
      </x:c>
      <x:c r="J21" s="28">
        <x:f>SUM(J19:J20)</x:f>
      </x:c>
      <x:c r="K21" s="28">
        <x:f>SUM(K19:K20)</x:f>
      </x:c>
      <x:c r="L21" s="28">
        <x:f>SUM(L19:L20)</x:f>
      </x:c>
      <x:c r="M21" s="28"/>
      <x:c r="N21" s="28"/>
      <x:c r="O21" s="5"/>
      <x:c r="P21" s="42">
        <x:f>SUM(C21:O21)</x:f>
        <x:v>39766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5966.71</x:v>
      </x:c>
      <x:c r="D24" s="10">
        <x:v>5966.71</x:v>
      </x:c>
      <x:c r="E24" s="10">
        <x:v>4088.44</x:v>
      </x:c>
      <x:c r="F24" s="10">
        <x:v>4389.18</x:v>
      </x:c>
      <x:c r="G24" s="10">
        <x:v>5887.36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9" t="s">
        <x:v>8</x:v>
      </x:c>
      <x:c r="C25" s="10">
        <x:f>1358.07+2547.16</x:f>
        <x:v>3905.2299999999996</x:v>
      </x:c>
      <x:c r="D25" s="10">
        <x:f>1358.07+2547.98</x:f>
        <x:v>3906.05</x:v>
      </x:c>
      <x:c r="E25" s="10">
        <x:f>945.75+1766.29</x:f>
        <x:v>2712.04</x:v>
      </x:c>
      <x:c r="F25" s="10">
        <x:f>1061.92+1823.12</x:f>
        <x:v>2885.04</x:v>
      </x:c>
      <x:c r="G25" s="10">
        <x:f>1437.42+2574.63</x:f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</x:c>
    </x:row>
    <x:row r="26">
      <x:c r="B26" s="55" t="s">
        <x:v>40</x:v>
      </x:c>
      <x:c r="C26" s="10">
        <x:v>643.048</x:v>
      </x:c>
      <x:c r="D26" s="10">
        <x:v>618.364</x:v>
      </x:c>
      <x:c r="E26" s="10">
        <x:v>371.524</x:v>
      </x:c>
      <x:c r="F26" s="10">
        <x:v>445.576</x:v>
      </x:c>
      <x:c r="G26" s="10">
        <x:v>568.996</x:v>
      </x:c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</x:c>
    </x:row>
    <x:row r="27" s="10" customFormat="1">
      <x:c r="B27" s="10" t="s">
        <x:v>49</x:v>
      </x:c>
      <x:c r="C27" s="10">
        <x:f>41.62+35.8</x:f>
        <x:v>77.41999999999999</x:v>
      </x:c>
      <x:c r="P27" s="43">
        <x:f>SUM(C27:N27)</x:f>
      </x:c>
    </x:row>
    <x:row r="28">
      <x:c r="B28" s="55" t="s">
        <x:v>41</x:v>
      </x:c>
      <x:c r="C28" s="56"/>
      <x:c r="D28" s="56"/>
      <x:c r="E28" s="56"/>
      <x:c r="F28" s="56">
        <x:v>3000</x:v>
      </x:c>
      <x:c r="G28" s="56"/>
      <x:c r="H28" s="56"/>
      <x:c r="I28" s="56"/>
      <x:c r="J28" s="56"/>
      <x:c r="K28" s="56"/>
      <x:c r="L28" s="56"/>
      <x:c r="M28" s="71"/>
      <x:c r="N28" s="56"/>
      <x:c r="O28" s="4"/>
      <x:c r="P28" s="43">
        <x:f>SUM(C28:N28)</x:f>
      </x:c>
    </x:row>
    <x:row r="29">
      <x:c r="B29" s="8" t="s">
        <x:v>3</x:v>
      </x:c>
      <x:c r="C29" s="44">
        <x:f>SUM(C24:C28)</x:f>
      </x:c>
      <x:c r="D29" s="44">
        <x:f>SUM(D24:D28)</x:f>
      </x:c>
      <x:c r="E29" s="44">
        <x:f>SUM(E24:E28)</x:f>
      </x:c>
      <x:c r="F29" s="44">
        <x:f>SUM(F24:F28)</x:f>
      </x:c>
      <x:c r="G29" s="44">
        <x:f>SUM(G24:G28)</x:f>
      </x:c>
      <x:c r="H29" s="44">
        <x:f>SUM(H24:H28)</x:f>
      </x:c>
      <x:c r="I29" s="44">
        <x:f>SUM(I24:I28)</x:f>
      </x:c>
      <x:c r="J29" s="44">
        <x:f>SUM(J24:J28)</x:f>
      </x:c>
      <x:c r="K29" s="44">
        <x:f>SUM(K24:K28)</x:f>
      </x:c>
      <x:c r="L29" s="44">
        <x:f>SUM(L24:L28)</x:f>
      </x:c>
      <x:c r="M29" s="44"/>
      <x:c r="N29" s="44"/>
      <x:c r="O29" s="4"/>
      <x:c r="P29" s="61">
        <x:f>SUM(C29:N29)</x:f>
      </x:c>
    </x:row>
    <x:row r="30">
      <x:c r="B30" s="45"/>
      <x:c r="C30" s="26"/>
      <x:c r="D30" s="26"/>
      <x:c r="E30" s="26"/>
      <x:c r="F30" s="26"/>
      <x:c r="G30" s="26"/>
      <x:c r="H30" s="26"/>
      <x:c r="I30" s="26"/>
      <x:c r="J30" s="26"/>
      <x:c r="K30" s="26"/>
      <x:c r="L30" s="26"/>
      <x:c r="M30" s="26"/>
      <x:c r="N30" s="26"/>
      <x:c r="O30" s="5"/>
    </x:row>
    <x:row r="31">
      <x:c r="B31" s="66" t="s">
        <x:v>42</x:v>
      </x:c>
      <x:c r="C31" s="67"/>
      <x:c r="D31" s="67"/>
      <x:c r="E31" s="67"/>
      <x:c r="F31" s="67"/>
      <x:c r="G31" s="67"/>
      <x:c r="H31" s="67"/>
      <x:c r="I31" s="67"/>
      <x:c r="J31" s="67"/>
      <x:c r="K31" s="67"/>
      <x:c r="L31" s="67"/>
      <x:c r="M31" s="67"/>
      <x:c r="N31" s="70"/>
      <x:c r="P31" s="68">
        <x:f>SUM(C31:N31)</x:f>
        <x:v>0</x:v>
      </x:c>
    </x:row>
    <x:row r="32">
      <x:c r="B32" s="45"/>
      <x:c r="C32" s="26"/>
      <x:c r="D32" s="26"/>
      <x:c r="E32" s="26"/>
      <x:c r="F32" s="26"/>
      <x:c r="G32" s="26"/>
      <x:c r="H32" s="26"/>
      <x:c r="I32" s="26"/>
      <x:c r="J32" s="26"/>
      <x:c r="K32" s="26"/>
      <x:c r="L32" s="26"/>
      <x:c r="M32" s="26"/>
      <x:c r="N32" s="26"/>
      <x:c r="O32" s="5"/>
    </x:row>
    <x:row r="33">
      <x:c r="B33" s="46" t="s">
        <x:v>36</x:v>
      </x:c>
      <x:c r="C33" s="47">
        <x:f>C21-C29</x:f>
      </x:c>
      <x:c r="D33" s="47">
        <x:f>D21-D29</x:f>
      </x:c>
      <x:c r="E33" s="47">
        <x:f>E21-E29</x:f>
      </x:c>
      <x:c r="F33" s="47">
        <x:f>F21-F29</x:f>
      </x:c>
      <x:c r="G33" s="47">
        <x:f>G21-G29</x:f>
      </x:c>
      <x:c r="H33" s="47">
        <x:f>H21-H29</x:f>
      </x:c>
      <x:c r="I33" s="47">
        <x:f>I21-I29</x:f>
      </x:c>
      <x:c r="J33" s="47">
        <x:f>J21-J29</x:f>
      </x:c>
      <x:c r="K33" s="47">
        <x:f>K21-K29</x:f>
      </x:c>
      <x:c r="L33" s="47">
        <x:f>L21-L29</x:f>
      </x:c>
      <x:c r="M33" s="47">
        <x:f>M21-M29</x:f>
      </x:c>
      <x:c r="N33" s="47">
        <x:f>N21-N29</x:f>
      </x:c>
      <x:c r="P33" s="60">
        <x:f>SUM(C33:O33)</x:f>
        <x:v>790.6680000000006</x:v>
      </x:c>
    </x:row>
    <x:row r="35">
      <x:c r="B35" s="63" t="s">
        <x:v>37</x:v>
      </x:c>
      <x:c r="C35" s="54">
        <x:v>1452</x:v>
      </x:c>
      <x:c r="D35" s="54">
        <x:v>1386</x:v>
      </x:c>
      <x:c r="E35" s="54">
        <x:v>726</x:v>
      </x:c>
      <x:c r="F35" s="54">
        <x:v>924</x:v>
      </x:c>
      <x:c r="G35" s="54">
        <x:v>1254</x:v>
      </x:c>
      <x:c r="H35" s="54"/>
      <x:c r="I35" s="54"/>
      <x:c r="J35" s="54"/>
      <x:c r="K35" s="54"/>
      <x:c r="L35" s="54"/>
      <x:c r="M35" s="54"/>
      <x:c r="N35" s="54"/>
      <x:c r="P35" s="62">
        <x:f>SUM(C35:N35)</x:f>
        <x:v>4488</x:v>
      </x:c>
    </x:row>
    <x:row r="36">
      <x:c r="B36" s="63" t="s">
        <x:v>38</x:v>
      </x:c>
      <x:c r="C36" s="54">
        <x:v>643.048</x:v>
      </x:c>
      <x:c r="D36" s="54">
        <x:v>618.364</x:v>
      </x:c>
      <x:c r="E36" s="54">
        <x:v>371.524</x:v>
      </x:c>
      <x:c r="F36" s="54">
        <x:v>445.576</x:v>
      </x:c>
      <x:c r="G36" s="54">
        <x:v>568.996</x:v>
      </x:c>
      <x:c r="H36" s="54"/>
      <x:c r="I36" s="54"/>
      <x:c r="J36" s="54"/>
      <x:c r="K36" s="54"/>
      <x:c r="L36" s="54"/>
      <x:c r="M36" s="54"/>
      <x:c r="N36" s="54"/>
      <x:c r="P36" s="62">
        <x:f>SUM(C36:N36)</x:f>
        <x:v>2078.512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7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4" t="s">
        <x:v>23</x:v>
      </x:c>
      <x:c r="C2" s="75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44</x:v>
      </x:c>
      <x:c r="C5" s="33">
        <x:v>570</x:v>
      </x:c>
    </x:row>
    <x:row r="6" spans="2:3" ht="25.95" customHeight="1" x14ac:dyDescent="0.3">
      <x:c r="B6" s="33" t="s">
        <x:v>45</x:v>
      </x:c>
      <x:c r="C6" s="33">
        <x:v>600</x:v>
      </x:c>
    </x:row>
    <x:row r="7" spans="2:3" ht="25.95" customHeight="1" x14ac:dyDescent="0.3">
      <x:c r="B7" s="33" t="s">
        <x:v>46</x:v>
      </x:c>
      <x:c r="C7" s="33">
        <x:v>650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6" t="s">
        <x:v>33</x:v>
      </x:c>
      <x:c r="C2" s="76"/>
    </x:row>
    <x:row r="3" spans="2:3" ht="16.95" customHeight="1" x14ac:dyDescent="0.3">
      <x:c r="B3" s="38" t="s">
        <x:v>34</x:v>
      </x:c>
      <x:c r="C3" s="39">
        <x:f>SUM('2022'!P30,'2023'!P33,'2024'!P33)</x:f>
        <x:v>-11828.982</x:v>
      </x:c>
    </x:row>
    <x:row r="4" spans="2:3" ht="16.95" customHeight="1" x14ac:dyDescent="0.3">
      <x:c r="B4" s="38" t="s">
        <x:v>39</x:v>
      </x:c>
      <x:c r="C4" s="40">
        <x:f>'2022'!P12+'2023'!P12+'2024'!P12</x:f>
        <x:v>26.5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2024-06-04T16:42:29Z</dcterms:modified>
</cp:coreProperties>
</file>