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72C5F39A-A567-497C-BEAD-F2490A0E5286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'2024'!$B$34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'2024'!$B$33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'2024'!$B$31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6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<sst xmlns="http://schemas.openxmlformats.org/spreadsheetml/2006/main" count="83" uniqueCount="45">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</sst>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1" fillId="0" borderId="6" xfId="0" applyFont="1" applyBorder="1"/>
    <x:xf numFmtId="4" fontId="1" fillId="0" borderId="1" xfId="0" applyNumberFormat="1" applyFont="1" applyBorder="1"/>
    <x:xf numFmtId="0" fontId="0" fillId="0" borderId="1" xfId="0" applyBorder="1" applyProtection="1">
      <x:protection locked="0"/>
    </x:xf>
    <x:xf numFmtId="0" fontId="0" fillId="0" borderId="1" xfId="0" applyBorder="1"/>
    <x:xf numFmtId="0" fontId="1" fillId="0" borderId="1" xfId="0" applyFont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J26" sqref="J26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73" t="s">
        <x:v>9</x:v>
      </x:c>
    </x:row>
    <x:row r="2" spans="2:16" x14ac:dyDescent="0.3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11</x:v>
      </x:c>
      <x:c r="O6" s="36"/>
      <x:c r="P6" s="57">
        <x:f>SUM(C6:N6)</x:f>
        <x:v>87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16</x:v>
      </x:c>
      <x:c r="K7" s="37">
        <x:v>8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87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-3</x:v>
      </x:c>
      <x:c r="K8" s="63">
        <x:f t="shared" si="0"/>
        <x:v>-11</x:v>
      </x:c>
      <x:c r="L8" s="63">
        <x:f t="shared" si="0"/>
        <x:v>3</x:v>
      </x:c>
      <x:c r="M8" s="63">
        <x:f t="shared" si="0"/>
        <x:v>2</x:v>
      </x:c>
      <x:c r="N8" s="63">
        <x:f t="shared" si="0"/>
        <x:v>9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16.5</x:v>
      </x:c>
      <x:c r="K11" s="11">
        <x:v>8</x:v>
      </x:c>
      <x:c r="L11" s="11">
        <x:v>22</x:v>
      </x:c>
      <x:c r="M11" s="11">
        <x:v>21</x:v>
      </x:c>
      <x:c r="N11" s="11">
        <x:v>20</x:v>
      </x:c>
      <x:c r="P11" s="58">
        <x:f>SUM(C11:N11)</x:f>
        <x:v>87.5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5.5</x:v>
      </x:c>
      <x:c r="K12" s="12">
        <x:v>13</x:v>
      </x:c>
      <x:c r="L12" s="12"/>
      <x:c r="M12" s="12"/>
      <x:c r="N12" s="12"/>
      <x:c r="P12" s="58">
        <x:f>SUM(C12:N12)</x:f>
        <x:v>18.5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1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7515</x:v>
      </x:c>
      <x:c r="K17" s="10">
        <x:f>K11*Params!$C$5*(1-Params!$C$3)-Params!$C$4</x:f>
        <x:v>3605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N11*Params!$C$5*(1-Params!$C$3)-Params!$C$4</x:f>
        <x:v>9125</x:v>
      </x:c>
      <x:c r="O17" s="4"/>
      <x:c r="P17" s="41">
        <x:f>SUM(C17:N17)</x:f>
        <x:v>39875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750</x:v>
      </x:c>
      <x:c r="N18" s="10"/>
      <x:c r="O18" s="4"/>
      <x:c r="P18" s="41">
        <x:f>SUM(C18:N18)</x:f>
        <x:v>750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7515</x:v>
      </x:c>
      <x:c r="K19" s="28">
        <x:f t="shared" si="1"/>
        <x:v>3605</x:v>
      </x:c>
      <x:c r="L19" s="28">
        <x:f t="shared" si="1"/>
        <x:v>10045</x:v>
      </x:c>
      <x:c r="M19" s="28">
        <x:f t="shared" si="1"/>
        <x:v>10335</x:v>
      </x:c>
      <x:c r="N19" s="28">
        <x:f t="shared" si="1"/>
        <x:v>9125</x:v>
      </x:c>
      <x:c r="O19" s="5"/>
      <x:c r="P19" s="42">
        <x:f>SUM(C19:N19)</x:f>
        <x:v>40625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5285.8</x:v>
      </x:c>
      <x:c r="K22" s="10">
        <x:v>5285.8</x:v>
      </x:c>
      <x:c r="L22" s="10">
        <x:v>5285.8</x:v>
      </x:c>
      <x:c r="M22" s="10">
        <x:v>5285.8</x:v>
      </x:c>
      <x:c r="N22" s="10">
        <x:v>5200.67</x:v>
      </x:c>
      <x:c r="O22" s="4"/>
      <x:c r="P22" s="43">
        <x:f>SUM(C22:N22)</x:f>
        <x:v>26343.870000000003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1092.2+1850.91</x:f>
        <x:v>2943.11</x:v>
      </x:c>
      <x:c r="K23" s="10">
        <x:f>1092.2+1865.37</x:f>
        <x:v>2957.5699999999997</x:v>
      </x:c>
      <x:c r="L23" s="10">
        <x:f>1092.2+1885.11</x:f>
        <x:v>2977.31</x:v>
      </x:c>
      <x:c r="M23" s="10">
        <x:f>1092.2+1850.91</x:f>
        <x:v>2943.11</x:v>
      </x:c>
      <x:c r="N23" s="10">
        <x:f>1082.29+1823.32</x:f>
        <x:v>2905.6099999999997</x:v>
      </x:c>
      <x:c r="O23" s="4"/>
      <x:c r="P23" s="43">
        <x:f>SUM(C23:N23)</x:f>
        <x:v>14726.71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403.45</x:v>
      </x:c>
      <x:c r="K24" s="10">
        <x:v>242.8</x:v>
      </x:c>
      <x:c r="L24" s="10">
        <x:v>492.7</x:v>
      </x:c>
      <x:c r="M24" s="10">
        <x:v>474.85</x:v>
      </x:c>
      <x:c r="N24" s="10">
        <x:v>474.85</x:v>
      </x:c>
      <x:c r="O24" s="4"/>
      <x:c r="P24" s="43">
        <x:f>SUM(C24:N24)</x:f>
        <x:v>2088.65</x:v>
      </x:c>
    </x:row>
    <x:row r="25" spans="2:16" x14ac:dyDescent="0.3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>
        <x:v>749.17</x:v>
      </x:c>
      <x:c r="K25" s="64"/>
      <x:c r="L25" s="64"/>
      <x:c r="M25" s="64"/>
      <x:c r="N25" s="64"/>
      <x:c r="O25" s="4"/>
      <x:c r="P25" s="43">
        <x:f>SUM(C25:N25)</x:f>
        <x:v>749.17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0</x:v>
      </x:c>
      <x:c r="F26" s="44">
        <x:f t="shared" si="2"/>
        <x:v>0</x:v>
      </x:c>
      <x:c r="G26" s="44">
        <x:f t="shared" si="2"/>
        <x:v>0</x:v>
      </x:c>
      <x:c r="H26" s="44">
        <x:f t="shared" si="2"/>
        <x:v>0</x:v>
      </x:c>
      <x:c r="I26" s="44">
        <x:f t="shared" si="2"/>
        <x:v>0</x:v>
      </x:c>
      <x:c r="J26" s="44">
        <x:f t="shared" si="2"/>
        <x:v>9381.5300000000007</x:v>
      </x:c>
      <x:c r="K26" s="44">
        <x:f t="shared" si="2"/>
        <x:v>8486.1699999999983</x:v>
      </x:c>
      <x:c r="L26" s="44">
        <x:f t="shared" si="2"/>
        <x:v>8755.8100000000013</x:v>
      </x:c>
      <x:c r="M26" s="44">
        <x:f t="shared" si="2"/>
        <x:v>8703.76</x:v>
      </x:c>
      <x:c r="N26" s="44">
        <x:f t="shared" si="2"/>
        <x:v>8581.1299999999992</x:v>
      </x:c>
      <x:c r="O26" s="4"/>
      <x:c r="P26" s="60">
        <x:f>SUM(C26:N26)</x:f>
        <x:v>43908.399999999994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0</x:v>
      </x:c>
      <x:c r="F28" s="47">
        <x:f t="shared" si="3"/>
        <x:v>0</x:v>
      </x:c>
      <x:c r="G28" s="47">
        <x:f t="shared" si="3"/>
        <x:v>0</x:v>
      </x:c>
      <x:c r="H28" s="47">
        <x:f t="shared" si="3"/>
        <x:v>0</x:v>
      </x:c>
      <x:c r="I28" s="47">
        <x:f t="shared" si="3"/>
        <x:v>0</x:v>
      </x:c>
      <x:c r="J28" s="47">
        <x:f t="shared" si="3"/>
        <x:v>-1866.5300000000007</x:v>
      </x:c>
      <x:c r="K28" s="47">
        <x:f t="shared" si="3"/>
        <x:v>-4881.1699999999983</x:v>
      </x:c>
      <x:c r="L28" s="47">
        <x:f t="shared" si="3"/>
        <x:v>1289.1899999999987</x:v>
      </x:c>
      <x:c r="M28" s="47">
        <x:f t="shared" si="3"/>
        <x:v>1631.2399999999998</x:v>
      </x:c>
      <x:c r="N28" s="47">
        <x:f t="shared" si="3"/>
        <x:v>543.8700000000008</x:v>
      </x:c>
      <x:c r="P28" s="59">
        <x:f>SUM(C28:N28)</x:f>
        <x:v>-3283.3999999999996</x:v>
      </x:c>
    </x:row>
    <x:row r="30" spans="2:16" x14ac:dyDescent="0.3">
      <x:c r="B30" s="62" t="s">
        <x:v>37</x:v>
      </x:c>
      <x:c r="C30" s="54"/>
      <x:c r="D30" s="54"/>
      <x:c r="E30" s="54"/>
      <x:c r="F30" s="54"/>
      <x:c r="G30" s="54"/>
      <x:c r="H30" s="54"/>
      <x:c r="I30" s="54"/>
      <x:c r="J30" s="54">
        <x:v>850</x:v>
      </x:c>
      <x:c r="K30" s="54">
        <x:v>400</x:v>
      </x:c>
      <x:c r="L30" s="54">
        <x:v>1100</x:v>
      </x:c>
      <x:c r="M30" s="54">
        <x:v>1050</x:v>
      </x:c>
      <x:c r="N30" s="54">
        <x:v>1000</x:v>
      </x:c>
      <x:c r="P30" s="61">
        <x:f>SUM(C30:N30)</x:f>
        <x:v>4400</x:v>
      </x:c>
    </x:row>
    <x:row r="31" spans="2:16" x14ac:dyDescent="0.3">
      <x:c r="B31" s="62" t="s">
        <x:v>38</x:v>
      </x:c>
      <x:c r="C31" s="54"/>
      <x:c r="D31" s="54"/>
      <x:c r="E31" s="54"/>
      <x:c r="F31" s="54"/>
      <x:c r="G31" s="54"/>
      <x:c r="H31" s="54"/>
      <x:c r="I31" s="54"/>
      <x:c r="J31" s="54">
        <x:v>403.45</x:v>
      </x:c>
      <x:c r="K31" s="54">
        <x:v>242.8</x:v>
      </x:c>
      <x:c r="L31" s="54">
        <x:v>492.7</x:v>
      </x:c>
      <x:c r="M31" s="54">
        <x:v>474.85</x:v>
      </x:c>
      <x:c r="N31" s="54">
        <x:v>474.85</x:v>
      </x:c>
      <x:c r="P31" s="61">
        <x:f>SUM(C31:N31)</x:f>
        <x:v>2088.65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61486E-EC44-47C2-BF26-D3CC9680C390}" mc:Ignorable="x14ac xr xr2 xr3">
  <x:dimension ref="B1:P34"/>
  <x:sheetViews>
    <x:sheetView tabSelected="1" topLeftCell="A3" workbookViewId="0">
      <x:selection activeCell="H23" sqref="H23"/>
    </x:sheetView>
  </x:sheetViews>
  <x:sheetFormatPr baseColWidth="10" defaultRowHeight="14.4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73" t="s">
        <x:v>9</x:v>
      </x:c>
    </x:row>
    <x:row r="2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76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85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17.5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85</x:v>
      </x:c>
    </x:row>
    <x:row r="12">
      <x:c r="B12" s="9" t="s">
        <x:v>16</x:v>
      </x:c>
      <x:c r="C12" s="12"/>
      <x:c r="D12" s="12"/>
      <x:c r="E12" s="12"/>
      <x:c r="F12" s="12"/>
      <x:c r="G12" s="12">
        <x:v>1.5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1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10045</x:v>
      </x:c>
      <x:c r="D17" s="10">
        <x:f>D11*Params!$C$5*(1-Params!$C$3)-Params!$C$4</x:f>
        <x:v>9585</x:v>
      </x:c>
      <x:c r="E17" s="10">
        <x:f>E11*Params!$C$5*(1-Params!$C$3)-Params!$C$4</x:f>
        <x:v>9585</x:v>
      </x:c>
      <x:c r="F17" s="10">
        <x:f>F11*Params!$C$5*(1-Params!$C$3)-Params!$C$4</x:f>
        <x:v>9585</x:v>
      </x:c>
      <x:c r="G17" s="10">
        <x:f>G11*Params!$C$5*(1-Params!$C$3)-Params!$C$4</x:f>
      </x:c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38800</x:v>
      </x:c>
    </x:row>
    <x:row r="18">
      <x:c r="B18" s="9" t="s">
        <x:v>15</x:v>
      </x:c>
      <x:c r="C18" s="10"/>
      <x:c r="D18" s="10"/>
      <x:c r="E18" s="10"/>
      <x:c r="F18" s="10">
        <x:v>750</x:v>
      </x:c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750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39550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4901.79</x:v>
      </x:c>
      <x:c r="D22" s="10">
        <x:v>4901.79</x:v>
      </x:c>
      <x:c r="E22" s="10">
        <x:v>5276.79</x:v>
      </x:c>
      <x:c r="F22" s="10">
        <x:v>5276.79</x:v>
      </x:c>
      <x:c r="G22" s="10">
        <x:v>5276.79</x:v>
      </x:c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</x:c>
    </x:row>
    <x:row r="23">
      <x:c r="B23" s="9" t="s">
        <x:v>8</x:v>
      </x:c>
      <x:c r="C23" s="10">
        <x:f>1105.77+1867.57</x:f>
        <x:v>2973.34</x:v>
      </x:c>
      <x:c r="D23" s="10">
        <x:f>1105.77+1867.57</x:f>
        <x:v>2973.34</x:v>
      </x:c>
      <x:c r="E23" s="10">
        <x:f>1105.77+1867.57</x:f>
        <x:v>2973.34</x:v>
      </x:c>
      <x:c r="F23" s="10">
        <x:f>1105.77+1867.57</x:f>
        <x:v>2973.34</x:v>
      </x:c>
      <x:c r="G23" s="10">
        <x:f>1105.77+1891.51</x:f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</x:c>
    </x:row>
    <x:row r="24">
      <x:c r="B24" s="55" t="s">
        <x:v>40</x:v>
      </x:c>
      <x:c r="C24" s="10">
        <x:v>475.2</x:v>
      </x:c>
      <x:c r="D24" s="10">
        <x:v>474.85</x:v>
      </x:c>
      <x:c r="E24" s="10">
        <x:v>474.85</x:v>
      </x:c>
      <x:c r="F24" s="10">
        <x:v>492.7</x:v>
      </x:c>
      <x:c r="G24" s="10">
        <x:v>421.3</x:v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</x:c>
    </x:row>
    <x:row r="25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</x:c>
    </x:row>
    <x:row r="26">
      <x:c r="B26" s="55" t="s">
        <x:v>43</x:v>
      </x:c>
      <x:c r="C26" s="10">
        <x:v>750</x:v>
      </x:c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</x:c>
    </x:row>
    <x:row r="27">
      <x:c r="B27" s="8" t="s">
        <x:v>3</x:v>
      </x:c>
      <x:c r="C27" s="44">
        <x:f>SUM(C22:C26)</x:f>
        <x:v>9100.33</x:v>
      </x:c>
      <x:c r="D27" s="44">
        <x:f>SUM(D22:D25)</x:f>
      </x:c>
      <x:c r="E27" s="44">
        <x:f>SUM(E22:E25)</x:f>
      </x:c>
      <x:c r="F27" s="44">
        <x:f>SUM(F22:F25)</x:f>
      </x:c>
      <x:c r="G27" s="44">
        <x:f>SUM(G22:G25)</x:f>
      </x:c>
      <x:c r="H27" s="44">
        <x:f>SUM(H22:H25)</x:f>
      </x:c>
      <x:c r="I27" s="44">
        <x:f>SUM(I22:I25)</x:f>
      </x:c>
      <x:c r="J27" s="44">
        <x:f>SUM(J22:J25)</x:f>
      </x:c>
      <x:c r="K27" s="44">
        <x:f>SUM(K22:K25)</x:f>
      </x:c>
      <x:c r="L27" s="44">
        <x:f>SUM(L22:L25)</x:f>
      </x:c>
      <x:c r="M27" s="44">
        <x:f>SUM(M22:M25)</x:f>
      </x:c>
      <x:c r="N27" s="44">
        <x:f>SUM(N22:N25)</x:f>
      </x:c>
      <x:c r="O27" s="4"/>
      <x:c r="P27" s="60">
        <x:f>SUM(C27:N27)</x:f>
      </x:c>
    </x:row>
    <x:row r="28">
      <x:c r="B28" s="68"/>
      <x:c r="C28" s="69"/>
      <x:c r="D28" s="69"/>
      <x:c r="E28" s="69"/>
      <x:c r="F28" s="69"/>
      <x:c r="G28" s="69"/>
      <x:c r="H28" s="69"/>
      <x:c r="I28" s="69"/>
      <x:c r="J28" s="69"/>
      <x:c r="K28" s="69"/>
      <x:c r="L28" s="69"/>
      <x:c r="M28" s="69"/>
      <x:c r="N28" s="69"/>
      <x:c r="O28" s="4"/>
      <x:c r="P28" s="43"/>
    </x:row>
    <x:row r="29">
      <x:c r="B29" s="65" t="s">
        <x:v>44</x:v>
      </x:c>
      <x:c r="C29" s="66">
        <x:v>375</x:v>
      </x:c>
      <x:c r="D29" s="66">
        <x:v>375</x:v>
      </x:c>
      <x:c r="E29" s="66"/>
      <x:c r="F29" s="66"/>
      <x:c r="G29" s="66"/>
      <x:c r="H29" s="66"/>
      <x:c r="I29" s="66"/>
      <x:c r="J29" s="66"/>
      <x:c r="K29" s="66"/>
      <x:c r="L29" s="66"/>
      <x:c r="M29" s="66"/>
      <x:c r="N29" s="66"/>
      <x:c r="P29" s="67">
        <x:f>SUM(C29:N29)</x:f>
        <x:v>750</x:v>
      </x:c>
    </x:row>
    <x:row r="30">
      <x:c r="B30" s="70"/>
      <x:c r="C30" s="71"/>
      <x:c r="D30" s="71"/>
      <x:c r="E30" s="71"/>
      <x:c r="F30" s="71"/>
      <x:c r="G30" s="71"/>
      <x:c r="H30" s="71"/>
      <x:c r="I30" s="71"/>
      <x:c r="J30" s="71"/>
      <x:c r="K30" s="71"/>
      <x:c r="L30" s="71"/>
      <x:c r="M30" s="71"/>
      <x:c r="N30" s="71"/>
      <x:c r="P30" s="72"/>
    </x:row>
    <x:row r="31">
      <x:c r="B31" s="46" t="s">
        <x:v>36</x:v>
      </x:c>
      <x:c r="C31" s="47">
        <x:f>C19-C27</x:f>
      </x:c>
      <x:c r="D31" s="47">
        <x:f>D19-D27</x:f>
      </x:c>
      <x:c r="E31" s="47">
        <x:f>E19-E27</x:f>
      </x:c>
      <x:c r="F31" s="47">
        <x:f>F19-F27</x:f>
      </x:c>
      <x:c r="G31" s="47">
        <x:f>G19-G27</x:f>
      </x:c>
      <x:c r="H31" s="47">
        <x:f>H19-H27</x:f>
      </x:c>
      <x:c r="I31" s="47">
        <x:f>I19-I27</x:f>
      </x:c>
      <x:c r="J31" s="47">
        <x:f>J19-J27</x:f>
      </x:c>
      <x:c r="K31" s="47">
        <x:f>K19-K27</x:f>
      </x:c>
      <x:c r="L31" s="47">
        <x:f>L19-L27</x:f>
      </x:c>
      <x:c r="M31" s="47">
        <x:f>M19-M27</x:f>
      </x:c>
      <x:c r="N31" s="47">
        <x:f>N19-N27</x:f>
      </x:c>
      <x:c r="P31" s="59">
        <x:f>SUM(C31:N31)</x:f>
        <x:v>4631.879999999997</x:v>
      </x:c>
    </x:row>
    <x:row r="33">
      <x:c r="B33" s="62" t="s">
        <x:v>37</x:v>
      </x:c>
      <x:c r="C33" s="54">
        <x:v>1100</x:v>
      </x:c>
      <x:c r="D33" s="54">
        <x:v>1050</x:v>
      </x:c>
      <x:c r="E33" s="54">
        <x:v>1050</x:v>
      </x:c>
      <x:c r="F33" s="54">
        <x:v>1100</x:v>
      </x:c>
      <x:c r="G33" s="54">
        <x:v>900</x:v>
      </x:c>
      <x:c r="H33" s="54"/>
      <x:c r="I33" s="54"/>
      <x:c r="J33" s="54"/>
      <x:c r="K33" s="54"/>
      <x:c r="L33" s="54"/>
      <x:c r="M33" s="54"/>
      <x:c r="N33" s="54"/>
      <x:c r="P33" s="61">
        <x:f>SUM(C33:N33)</x:f>
        <x:v>4300</x:v>
      </x:c>
    </x:row>
    <x:row r="34">
      <x:c r="B34" s="62" t="s">
        <x:v>38</x:v>
      </x:c>
      <x:c r="C34" s="54">
        <x:v>475.2</x:v>
      </x:c>
      <x:c r="D34" s="54">
        <x:v>474.85</x:v>
      </x:c>
      <x:c r="E34" s="54">
        <x:v>474.85</x:v>
      </x:c>
      <x:c r="F34" s="54">
        <x:v>492.7</x:v>
      </x:c>
      <x:c r="G34" s="54">
        <x:v>421.3</x:v>
      </x:c>
      <x:c r="H34" s="54"/>
      <x:c r="I34" s="54"/>
      <x:c r="J34" s="54"/>
      <x:c r="K34" s="54"/>
      <x:c r="L34" s="54"/>
      <x:c r="M34" s="54"/>
      <x:c r="N34" s="54"/>
      <x:c r="P34" s="61">
        <x:f>SUM(C34:N34)</x:f>
        <x:v>1917.6000000000001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5" t="s">
        <x:v>23</x:v>
      </x:c>
      <x:c r="C2" s="7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42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7" t="s">
        <x:v>33</x:v>
      </x:c>
      <x:c r="C2" s="77"/>
    </x:row>
    <x:row r="3" spans="2:3" ht="16.95" customHeight="1" x14ac:dyDescent="0.3">
      <x:c r="B3" s="38" t="s">
        <x:v>34</x:v>
      </x:c>
      <x:c r="C3" s="39">
        <x:f>'2023'!P28+'2024'!P31</x:f>
        <x:v>1348.4799999999977</x:v>
      </x:c>
    </x:row>
    <x:row r="4" spans="2:3" ht="16.95" customHeight="1" x14ac:dyDescent="0.3">
      <x:c r="B4" s="38" t="s">
        <x:v>39</x:v>
      </x:c>
      <x:c r="C4" s="40">
        <x:f>'2023'!P12+'2024'!P12</x:f>
        <x:v>18.5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2024-06-04T16:42:26Z</dcterms:modified>
</cp:coreProperties>
</file>