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4C7A0C94-1044-4F89-9206-2669E08ED46C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'2023'!$B$15</x:definedName>
    <x:definedName name="CRA_ASTREINTE" localSheetId="1">'2024'!$B$15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'2023'!$B$17</x:definedName>
    <x:definedName name="ENTREES" localSheetId="1">'2024'!$B$17</x:definedName>
    <x:definedName name="ENTREES">#REF!</x:definedName>
    <x:definedName name="ENTREES_ASTREINTE" localSheetId="0">'2023'!$B$19</x:definedName>
    <x:definedName name="ENTREES_ASTREINTE" localSheetId="1">'2024'!$B$19</x:definedName>
    <x:definedName name="ENTREES_ASTREINTE">#REF!</x:definedName>
    <x:definedName name="ENTREES_FACTURE" localSheetId="0">'2023'!$B$18</x:definedName>
    <x:definedName name="ENTREES_FACTURE" localSheetId="1">'2024'!$B$18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'2023'!$B$31</x:definedName>
    <x:definedName name="FRAIS_KM" localSheetId="1">'2024'!$B$31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'2023'!$B$30</x:definedName>
    <x:definedName name="NOMBRE_KM" localSheetId="1">'2024'!$B$30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'2023'!$B$28</x:definedName>
    <x:definedName name="SOLDE" localSheetId="1">'2024'!$B$28</x:definedName>
    <x:definedName name="SORTIES" localSheetId="0">'2023'!$B$22</x:definedName>
    <x:definedName name="SORTIES" localSheetId="1">'2024'!$B$22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'2023'!$B$24</x:definedName>
    <x:definedName name="SORTIES_CHARGES_SOCIALES_PATRONALES" localSheetId="1">'2024'!$B$24</x:definedName>
    <x:definedName name="SORTIES_CHARGES_SOCIALES_PATRONALES">#REF!</x:definedName>
    <x:definedName name="SORTIES_FRAIS_KM" localSheetId="0">'2023'!$B$25</x:definedName>
    <x:definedName name="SORTIES_FRAIS_KM" localSheetId="1">'2024'!$B$25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'2023'!$B$23</x:definedName>
    <x:definedName name="SORTIES_SALAIRE_NET" localSheetId="1">'2024'!$B$23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'2023'!$B$20</x:definedName>
    <x:definedName name="TOTAL_ENTREES" localSheetId="1">'2024'!$B$20</x:definedName>
    <x:definedName name="TOTAL_ENTREES">#REF!</x:definedName>
    <x:definedName name="TOTAL_SORTIES" localSheetId="0">'2023'!$B$26</x:definedName>
    <x:definedName name="TOTAL_SORTIES" localSheetId="1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<sst xmlns="http://schemas.openxmlformats.org/spreadsheetml/2006/main" count="81" uniqueCount="43">
  <si>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</si>
  <si>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</si>
  <si>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</si>
  <si>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</si>
  <si>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</si>
  <si>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</si>
  <si>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</si>
  <si>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</si>
  <si>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</si>
  <si>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</si>
  <si>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</si>
  <si>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</si>
  <si>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</si>
  <si>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</si>
  <si>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</si>
  <si>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</si>
  <si>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</si>
  <si>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</si>
  <si>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</si>
  <si>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</si>
  <si>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</si>
  <si>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</si>
  <si>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</si>
  <si>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</si>
  <si>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</si>
  <si>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</si>
  <si>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</si>
  <si>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</si>
  <si>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</si>
  <si>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</si>
  <si>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</si>
  <si>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</si>
  <si>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</si>
  <si>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</si>
  <si>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</si>
  <si>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</si>
  <si>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</si>
  <si>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</si>
  <si>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</si>
  <si>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</si>
  <si>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</si>
  <si>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2023)</t>
  </si>
  <si>
    <t>Congé Exeptionnel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</si>
</sst>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3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0" fillId="0" borderId="12" xfId="0" applyBorder="1" applyProtection="1">
      <x:protection locked="0"/>
    </x:xf>
    <x:xf numFmtId="0" fontId="0" fillId="0" borderId="12" xfId="0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4"/>
  <x:sheetViews>
    <x:sheetView topLeftCell="A3" workbookViewId="0">
      <x:selection activeCell="N13" sqref="N13"/>
    </x:sheetView>
  </x:sheetViews>
  <x:sheetFormatPr baseColWidth="10" defaultRowHeight="14.25" x14ac:dyDescent="0.45"/>
  <x:cols>
    <x:col min="1" max="1" width="3" customWidth="1"/>
    <x:col min="2" max="2" width="28" customWidth="1"/>
    <x:col min="14" max="14" width="18.86328125" bestFit="1" customWidth="1"/>
    <x:col min="15" max="15" width="4" customWidth="1"/>
    <x:col min="16" max="16" width="11" style="48" customWidth="1"/>
  </x:cols>
  <x:sheetData>
    <x:row r="1" spans="2:16" x14ac:dyDescent="0.45">
      <x:c r="B1" s="66" t="s">
        <x:v>9</x:v>
      </x:c>
    </x:row>
    <x:row r="2" spans="2:16" x14ac:dyDescent="0.45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>
        <x:v>20</x:v>
      </x:c>
      <x:c r="E6" s="35">
        <x:v>20</x:v>
      </x:c>
      <x:c r="F6" s="37">
        <x:v>20</x:v>
      </x:c>
      <x:c r="G6" s="37">
        <x:v>20</x:v>
      </x:c>
      <x:c r="H6" s="37">
        <x:v>20</x:v>
      </x:c>
      <x:c r="I6" s="37">
        <x:v>20</x:v>
      </x:c>
      <x:c r="J6" s="37">
        <x:v>20</x:v>
      </x:c>
      <x:c r="K6" s="37">
        <x:v>20</x:v>
      </x:c>
      <x:c r="L6" s="37">
        <x:v>20</x:v>
      </x:c>
      <x:c r="M6" s="37">
        <x:v>20</x:v>
      </x:c>
      <x:c r="N6" s="37">
        <x:v>1</x:v>
      </x:c>
      <x:c r="O6" s="36"/>
      <x:c r="P6" s="57">
        <x:f>SUM(C6:N6)</x:f>
        <x:v>201</x:v>
      </x:c>
    </x:row>
    <x:row r="7" spans="2:16" x14ac:dyDescent="0.45">
      <x:c r="B7" s="9" t="s">
        <x:v>21</x:v>
      </x:c>
      <x:c r="C7" s="37"/>
      <x:c r="D7" s="37">
        <x:v>20</x:v>
      </x:c>
      <x:c r="E7" s="37">
        <x:v>23</x:v>
      </x:c>
      <x:c r="F7" s="37">
        <x:v>19</x:v>
      </x:c>
      <x:c r="G7" s="37">
        <x:v>19</x:v>
      </x:c>
      <x:c r="H7" s="37">
        <x:v>22</x:v>
      </x:c>
      <x:c r="I7" s="37">
        <x:v>20</x:v>
      </x:c>
      <x:c r="J7" s="37">
        <x:v>13</x:v>
      </x:c>
      <x:c r="K7" s="37">
        <x:v>16</x:v>
      </x:c>
      <x:c r="L7" s="37">
        <x:v>12</x:v>
      </x:c>
      <x:c r="M7" s="37">
        <x:v>21</x:v>
      </x:c>
      <x:c r="N7" s="37">
        <x:v>16</x:v>
      </x:c>
      <x:c r="O7" s="36"/>
      <x:c r="P7" s="57">
        <x:f>SUM(C7:N7)</x:f>
        <x:v>201</x:v>
      </x:c>
    </x:row>
    <x:row r="8" spans="2:16" x14ac:dyDescent="0.45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3</x:v>
      </x:c>
      <x:c r="F8" s="63">
        <x:f t="shared" si="0"/>
        <x:v>-1</x:v>
      </x:c>
      <x:c r="G8" s="63">
        <x:f t="shared" si="0"/>
        <x:v>-1</x:v>
      </x:c>
      <x:c r="H8" s="63">
        <x:f t="shared" si="0"/>
        <x:v>2</x:v>
      </x:c>
      <x:c r="I8" s="63">
        <x:f t="shared" si="0"/>
        <x:v>0</x:v>
      </x:c>
      <x:c r="J8" s="63">
        <x:f t="shared" si="0"/>
        <x:v>-7</x:v>
      </x:c>
      <x:c r="K8" s="63">
        <x:f t="shared" si="0"/>
        <x:v>-4</x:v>
      </x:c>
      <x:c r="L8" s="63">
        <x:f t="shared" si="0"/>
        <x:v>-8</x:v>
      </x:c>
      <x:c r="M8" s="63">
        <x:f t="shared" si="0"/>
        <x:v>1</x:v>
      </x:c>
      <x:c r="N8" s="63">
        <x:f t="shared" si="0"/>
        <x:v>15</x:v>
      </x:c>
      <x:c r="O8" s="36"/>
      <x:c r="P8" s="57">
        <x:f>SUM(C8:N8)</x:f>
        <x:v>0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>
        <x:v>20</x:v>
      </x:c>
      <x:c r="E11" s="11">
        <x:v>23</x:v>
      </x:c>
      <x:c r="F11" s="11">
        <x:v>19</x:v>
      </x:c>
      <x:c r="G11" s="11">
        <x:v>19</x:v>
      </x:c>
      <x:c r="H11" s="11">
        <x:v>22</x:v>
      </x:c>
      <x:c r="I11" s="11">
        <x:v>20</x:v>
      </x:c>
      <x:c r="J11" s="11">
        <x:v>13</x:v>
      </x:c>
      <x:c r="K11" s="11">
        <x:v>16</x:v>
      </x:c>
      <x:c r="L11" s="11">
        <x:v>12</x:v>
      </x:c>
      <x:c r="M11" s="11">
        <x:v>21</x:v>
      </x:c>
      <x:c r="N11" s="11">
        <x:v>16</x:v>
      </x:c>
      <x:c r="P11" s="58">
        <x:f>SUM(C11:N11)</x:f>
        <x:v>201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>
        <x:v>9</x:v>
      </x:c>
      <x:c r="K12" s="12">
        <x:v>5</x:v>
      </x:c>
      <x:c r="L12" s="12">
        <x:v>0</x:v>
      </x:c>
      <x:c r="M12" s="12"/>
      <x:c r="N12" s="12">
        <x:v>0</x:v>
      </x:c>
      <x:c r="P12" s="58">
        <x:f>SUM(C12:N12)</x:f>
        <x:v>14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>
        <x:v>6</x:v>
      </x:c>
      <x:c r="M13" s="12"/>
      <x:c r="N13" s="12">
        <x:v>4</x:v>
      </x:c>
      <x:c r="P13" s="58">
        <x:f>SUM(C13:N13)</x:f>
        <x:v>10</x:v>
      </x:c>
    </x:row>
    <x:row r="14" spans="2:16" x14ac:dyDescent="0.45">
      <x:c r="B14" s="64" t="s">
        <x:v>42</x:v>
      </x:c>
      <x:c r="C14" s="65"/>
      <x:c r="D14" s="65"/>
      <x:c r="E14" s="65"/>
      <x:c r="F14" s="65"/>
      <x:c r="G14" s="65"/>
      <x:c r="H14" s="65"/>
      <x:c r="I14" s="65"/>
      <x:c r="J14" s="65"/>
      <x:c r="K14" s="65"/>
      <x:c r="L14" s="65">
        <x:v>4</x:v>
      </x:c>
      <x:c r="M14" s="65"/>
      <x:c r="N14" s="65"/>
      <x:c r="P14" s="58">
        <x:f>SUM(C14:N14)</x:f>
        <x:v>4</x:v>
      </x:c>
    </x:row>
    <x:row r="15" spans="2:16" x14ac:dyDescent="0.45">
      <x:c r="B15" s="18" t="s">
        <x:v>15</x:v>
      </x:c>
      <x:c r="C15" s="23"/>
      <x:c r="D15" s="23"/>
      <x:c r="E15" s="23"/>
      <x:c r="F15" s="23"/>
      <x:c r="G15" s="23"/>
      <x:c r="H15" s="23"/>
      <x:c r="I15" s="23"/>
      <x:c r="J15" s="23"/>
      <x:c r="K15" s="23"/>
      <x:c r="L15" s="23"/>
      <x:c r="M15" s="23"/>
      <x:c r="N15" s="23"/>
      <x:c r="P15" s="58">
        <x:f>SUM(C15:N15)</x:f>
        <x:v>0</x:v>
      </x:c>
    </x:row>
    <x:row r="16" spans="2:16" x14ac:dyDescent="0.45">
      <x:c r="B16" s="31"/>
      <x:c r="C16" s="24"/>
      <x:c r="D16" s="24"/>
      <x:c r="E16" s="24"/>
      <x:c r="F16" s="24"/>
      <x:c r="G16" s="24"/>
      <x:c r="H16" s="24"/>
      <x:c r="I16" s="24"/>
      <x:c r="J16" s="24"/>
      <x:c r="K16" s="24"/>
      <x:c r="L16" s="24"/>
      <x:c r="M16" s="24"/>
      <x:c r="N16" s="24"/>
      <x:c r="P16" s="51"/>
    </x:row>
    <x:row r="17" spans="2:16" x14ac:dyDescent="0.45">
      <x:c r="B17" s="6" t="s">
        <x:v>0</x:v>
      </x:c>
      <x:c r="C17" s="7"/>
      <x:c r="D17" s="7"/>
      <x:c r="E17" s="7"/>
      <x:c r="F17" s="25"/>
      <x:c r="G17" s="7"/>
      <x:c r="H17" s="25"/>
      <x:c r="I17" s="7"/>
      <x:c r="J17" s="25"/>
      <x:c r="K17" s="7"/>
      <x:c r="L17" s="25"/>
      <x:c r="M17" s="7"/>
      <x:c r="N17" s="25"/>
      <x:c r="P17" s="52"/>
    </x:row>
    <x:row r="18" spans="2:16" x14ac:dyDescent="0.45">
      <x:c r="B18" s="9" t="s">
        <x:v>6</x:v>
      </x:c>
      <x:c r="C18" s="10"/>
      <x:c r="D18" s="10">
        <x:f>D11*Params!$C$5*(1-Params!$C$3)-Params!$C$4</x:f>
        <x:v>9769</x:v>
      </x:c>
      <x:c r="E18" s="10">
        <x:f>E11*Params!$C$5*(1-Params!$C$3)-Params!$C$4</x:f>
        <x:v>11245.6</x:v>
      </x:c>
      <x:c r="F18" s="10">
        <x:f>F11*Params!$C$5*(1-Params!$C$3)-Params!$C$4</x:f>
        <x:v>9276.8000000000011</x:v>
      </x:c>
      <x:c r="G18" s="10">
        <x:f>G11*Params!$C$5*(1-Params!$C$3)-Params!$C$4</x:f>
        <x:v>9276.8000000000011</x:v>
      </x:c>
      <x:c r="H18" s="10">
        <x:f>H11*Params!$C$5*(1-Params!$C$3)-Params!$C$4</x:f>
        <x:v>10753.4</x:v>
      </x:c>
      <x:c r="I18" s="10">
        <x:f>I11*Params!$C$5*(1-Params!$C$3)-Params!$C$4</x:f>
        <x:v>9769</x:v>
      </x:c>
      <x:c r="J18" s="10">
        <x:f>J11*Params!$C$5*(1-Params!$C$3)-Params!$C$4</x:f>
        <x:v>6323.6</x:v>
      </x:c>
      <x:c r="K18" s="10">
        <x:f>K11*Params!$C$5*(1-Params!$C$3)-Params!$C$4</x:f>
        <x:v>7800.2000000000007</x:v>
      </x:c>
      <x:c r="L18" s="10">
        <x:f>L11*Params!$C$5*(1-Params!$C$3)-Params!$C$4</x:f>
        <x:v>5831.4000000000005</x:v>
      </x:c>
      <x:c r="M18" s="10">
        <x:f>M11*Params!$C$5*(1-Params!$C$3)-Params!$C$4</x:f>
        <x:v>10261.200000000001</x:v>
      </x:c>
      <x:c r="N18" s="10">
        <x:f>N11*Params!$C$5*(1-Params!$C$3)-Params!$C$4</x:f>
        <x:v>7800.2000000000007</x:v>
      </x:c>
      <x:c r="O18" s="4"/>
      <x:c r="P18" s="41">
        <x:f>SUM(C18:N18)</x:f>
        <x:v>98107.199999999997</x:v>
      </x:c>
    </x:row>
    <x:row r="19" spans="2:16" x14ac:dyDescent="0.45">
      <x:c r="B19" s="9" t="s">
        <x:v>15</x:v>
      </x:c>
      <x:c r="C19" s="10"/>
      <x:c r="D19" s="10"/>
      <x:c r="E19" s="10"/>
      <x:c r="F19" s="10"/>
      <x:c r="G19" s="10"/>
      <x:c r="H19" s="10"/>
      <x:c r="I19" s="10"/>
      <x:c r="J19" s="10"/>
      <x:c r="K19" s="10"/>
      <x:c r="L19" s="10"/>
      <x:c r="M19" s="10"/>
      <x:c r="N19" s="10"/>
      <x:c r="O19" s="4"/>
      <x:c r="P19" s="41">
        <x:f>SUM(C19:N19)</x:f>
        <x:v>0</x:v>
      </x:c>
    </x:row>
    <x:row r="20" spans="2:16" x14ac:dyDescent="0.45">
      <x:c r="B20" s="27" t="s">
        <x:v>2</x:v>
      </x:c>
      <x:c r="C20" s="28">
        <x:f t="shared" ref="C20:N20" si="1">SUM(C18:C19)</x:f>
        <x:v>0</x:v>
      </x:c>
      <x:c r="D20" s="28">
        <x:f t="shared" si="1"/>
        <x:v>9769</x:v>
      </x:c>
      <x:c r="E20" s="28">
        <x:f t="shared" si="1"/>
        <x:v>11245.6</x:v>
      </x:c>
      <x:c r="F20" s="28">
        <x:f t="shared" si="1"/>
        <x:v>9276.8000000000011</x:v>
      </x:c>
      <x:c r="G20" s="28">
        <x:f t="shared" si="1"/>
        <x:v>9276.8000000000011</x:v>
      </x:c>
      <x:c r="H20" s="28">
        <x:f t="shared" si="1"/>
        <x:v>10753.4</x:v>
      </x:c>
      <x:c r="I20" s="28">
        <x:f t="shared" si="1"/>
        <x:v>9769</x:v>
      </x:c>
      <x:c r="J20" s="28">
        <x:f t="shared" si="1"/>
        <x:v>6323.6</x:v>
      </x:c>
      <x:c r="K20" s="28">
        <x:f t="shared" si="1"/>
        <x:v>7800.2000000000007</x:v>
      </x:c>
      <x:c r="L20" s="28">
        <x:f t="shared" si="1"/>
        <x:v>5831.4000000000005</x:v>
      </x:c>
      <x:c r="M20" s="28">
        <x:f t="shared" si="1"/>
        <x:v>10261.200000000001</x:v>
      </x:c>
      <x:c r="N20" s="28">
        <x:f t="shared" si="1"/>
        <x:v>7800.2000000000007</x:v>
      </x:c>
      <x:c r="O20" s="5"/>
      <x:c r="P20" s="42">
        <x:f>SUM(C20:N20)</x:f>
        <x:v>98107.199999999997</x:v>
      </x:c>
    </x:row>
    <x:row r="21" spans="2:16" x14ac:dyDescent="0.45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 spans="2:16" x14ac:dyDescent="0.45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 spans="2:16" x14ac:dyDescent="0.45">
      <x:c r="B23" s="9" t="s">
        <x:v>7</x:v>
      </x:c>
      <x:c r="C23" s="10"/>
      <x:c r="D23" s="10">
        <x:v>5662.7</x:v>
      </x:c>
      <x:c r="E23" s="10">
        <x:v>5662.7</x:v>
      </x:c>
      <x:c r="F23" s="10">
        <x:v>5662.7</x:v>
      </x:c>
      <x:c r="G23" s="10">
        <x:v>5662.7</x:v>
      </x:c>
      <x:c r="H23" s="10">
        <x:v>5662.7</x:v>
      </x:c>
      <x:c r="I23" s="10">
        <x:v>5662.7</x:v>
      </x:c>
      <x:c r="J23" s="10">
        <x:v>5662.7</x:v>
      </x:c>
      <x:c r="K23" s="10">
        <x:v>5662.7</x:v>
      </x:c>
      <x:c r="L23" s="10">
        <x:v>4231.5600000000004</x:v>
      </x:c>
      <x:c r="M23" s="10">
        <x:v>5662.7</x:v>
      </x:c>
      <x:c r="N23" s="10">
        <x:v>4443.84</x:v>
      </x:c>
      <x:c r="O23" s="4"/>
      <x:c r="P23" s="43">
        <x:f>SUM(C23:N23)</x:f>
        <x:v>59639.699999999983</x:v>
      </x:c>
    </x:row>
    <x:row r="24" spans="2:16" x14ac:dyDescent="0.45">
      <x:c r="B24" s="9" t="s">
        <x:v>8</x:v>
      </x:c>
      <x:c r="C24" s="10"/>
      <x:c r="D24" s="10">
        <x:f>1163.79+2321.1</x:f>
        <x:v>3484.89</x:v>
      </x:c>
      <x:c r="E24" s="10">
        <x:f>1163.79+2321.1</x:f>
        <x:v>3484.89</x:v>
      </x:c>
      <x:c r="F24" s="10">
        <x:f>1163.79+2321.1</x:f>
        <x:v>3484.89</x:v>
      </x:c>
      <x:c r="G24" s="10">
        <x:f>1163.79+2323.94</x:f>
        <x:v>3487.73</x:v>
      </x:c>
      <x:c r="H24" s="10">
        <x:f>1163.79+2322.52</x:f>
        <x:v>3486.31</x:v>
      </x:c>
      <x:c r="I24" s="10">
        <x:f>1163.79+2322.52</x:f>
        <x:v>3486.31</x:v>
      </x:c>
      <x:c r="J24" s="10">
        <x:f>1163.79+2322.52</x:f>
        <x:v>3486.31</x:v>
      </x:c>
      <x:c r="K24" s="10">
        <x:f>1163.79+2346.19</x:f>
        <x:v>3509.98</x:v>
      </x:c>
      <x:c r="L24" s="10">
        <x:f>878.02+1761.53</x:f>
        <x:v>2639.55</x:v>
      </x:c>
      <x:c r="M24" s="10">
        <x:f>1163.79+2322.52</x:f>
        <x:v>3486.31</x:v>
      </x:c>
      <x:c r="N24" s="10">
        <x:f>939.42+1839.46</x:f>
        <x:v>2778.88</x:v>
      </x:c>
      <x:c r="O24" s="4"/>
      <x:c r="P24" s="43">
        <x:f>SUM(C24:N24)</x:f>
        <x:v>36816.049999999996</x:v>
      </x:c>
    </x:row>
    <x:row r="25" spans="2:16" x14ac:dyDescent="0.45">
      <x:c r="B25" s="55" t="s">
        <x:v>40</x:v>
      </x:c>
      <x:c r="C25" s="10"/>
      <x:c r="D25" s="10">
        <x:v>597</x:v>
      </x:c>
      <x:c r="E25" s="10">
        <x:v>671.55</x:v>
      </x:c>
      <x:c r="F25" s="10">
        <x:v>597.41999999999996</x:v>
      </x:c>
      <x:c r="G25" s="10">
        <x:v>597.41999999999996</x:v>
      </x:c>
      <x:c r="H25" s="10">
        <x:v>675.96</x:v>
      </x:c>
      <x:c r="I25" s="10">
        <x:v>623.6</x:v>
      </x:c>
      <x:c r="J25" s="10">
        <x:v>440.34</x:v>
      </x:c>
      <x:c r="K25" s="10">
        <x:v>518.88</x:v>
      </x:c>
      <x:c r="L25" s="10">
        <x:v>414.16</x:v>
      </x:c>
      <x:c r="M25" s="10">
        <x:v>649.78</x:v>
      </x:c>
      <x:c r="N25" s="10">
        <x:v>649.78</x:v>
      </x:c>
      <x:c r="O25" s="4"/>
      <x:c r="P25" s="43">
        <x:f>SUM(C25:N25)</x:f>
        <x:v>6435.8899999999994</x:v>
      </x:c>
    </x:row>
    <x:row r="26" spans="2:16" x14ac:dyDescent="0.45">
      <x:c r="B26" s="8" t="s">
        <x:v>3</x:v>
      </x:c>
      <x:c r="C26" s="44">
        <x:f t="shared" ref="C26:N26" si="2">SUM(C23:C25)</x:f>
        <x:v>0</x:v>
      </x:c>
      <x:c r="D26" s="44">
        <x:f t="shared" si="2"/>
        <x:v>9744.59</x:v>
      </x:c>
      <x:c r="E26" s="44">
        <x:f t="shared" si="2"/>
        <x:v>9819.14</x:v>
      </x:c>
      <x:c r="F26" s="44">
        <x:f t="shared" si="2"/>
        <x:v>9745.01</x:v>
      </x:c>
      <x:c r="G26" s="44">
        <x:f t="shared" si="2"/>
        <x:v>9747.85</x:v>
      </x:c>
      <x:c r="H26" s="44">
        <x:f t="shared" si="2"/>
        <x:v>9824.9700000000012</x:v>
      </x:c>
      <x:c r="I26" s="44">
        <x:f t="shared" si="2"/>
        <x:v>9772.61</x:v>
      </x:c>
      <x:c r="J26" s="44">
        <x:f t="shared" si="2"/>
        <x:v>9589.35</x:v>
      </x:c>
      <x:c r="K26" s="44">
        <x:f t="shared" si="2"/>
        <x:v>9691.56</x:v>
      </x:c>
      <x:c r="L26" s="44">
        <x:f t="shared" si="2"/>
        <x:v>7285.27</x:v>
      </x:c>
      <x:c r="M26" s="44">
        <x:f t="shared" si="2"/>
        <x:v>9798.7900000000009</x:v>
      </x:c>
      <x:c r="N26" s="44">
        <x:f t="shared" si="2"/>
        <x:v>7872.5</x:v>
      </x:c>
      <x:c r="O26" s="4"/>
      <x:c r="P26" s="60">
        <x:f>SUM(C26:N26)</x:f>
        <x:v>102891.64000000001</x:v>
      </x:c>
    </x:row>
    <x:row r="27" spans="2:16" x14ac:dyDescent="0.45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 spans="2:16" x14ac:dyDescent="0.45">
      <x:c r="B28" s="46" t="s">
        <x:v>36</x:v>
      </x:c>
      <x:c r="C28" s="47">
        <x:f t="shared" ref="C28:N28" si="3">C20-C26</x:f>
        <x:v>0</x:v>
      </x:c>
      <x:c r="D28" s="47">
        <x:f t="shared" si="3"/>
        <x:v>24.409999999999854</x:v>
      </x:c>
      <x:c r="E28" s="47">
        <x:f t="shared" si="3"/>
        <x:v>1426.4600000000009</x:v>
      </x:c>
      <x:c r="F28" s="47">
        <x:f t="shared" si="3"/>
        <x:v>-468.20999999999913</x:v>
      </x:c>
      <x:c r="G28" s="47">
        <x:f t="shared" si="3"/>
        <x:v>-471.04999999999927</x:v>
      </x:c>
      <x:c r="H28" s="47">
        <x:f t="shared" si="3"/>
        <x:v>928.42999999999847</x:v>
      </x:c>
      <x:c r="I28" s="47">
        <x:f t="shared" si="3"/>
        <x:v>-3.6100000000005821</x:v>
      </x:c>
      <x:c r="J28" s="47">
        <x:f t="shared" si="3"/>
        <x:v>-3265.75</x:v>
      </x:c>
      <x:c r="K28" s="47">
        <x:f t="shared" si="3"/>
        <x:v>-1891.3599999999988</x:v>
      </x:c>
      <x:c r="L28" s="47">
        <x:f t="shared" si="3"/>
        <x:v>-1453.87</x:v>
      </x:c>
      <x:c r="M28" s="47">
        <x:f t="shared" si="3"/>
        <x:v>462.40999999999985</x:v>
      </x:c>
      <x:c r="N28" s="47">
        <x:f t="shared" si="3"/>
        <x:v>-72.299999999999272</x:v>
      </x:c>
      <x:c r="P28" s="59">
        <x:f>SUM(C28:N28)</x:f>
        <x:v>-4784.4399999999978</x:v>
      </x:c>
    </x:row>
    <x:row r="30" spans="2:16" x14ac:dyDescent="0.45">
      <x:c r="B30" s="62" t="s">
        <x:v>37</x:v>
      </x:c>
      <x:c r="C30" s="54"/>
      <x:c r="D30" s="54">
        <x:v>1400</x:v>
      </x:c>
      <x:c r="E30" s="54">
        <x:v>1610</x:v>
      </x:c>
      <x:c r="F30" s="54">
        <x:v>1330</x:v>
      </x:c>
      <x:c r="G30" s="54">
        <x:v>1330</x:v>
      </x:c>
      <x:c r="H30" s="54">
        <x:v>1540</x:v>
      </x:c>
      <x:c r="I30" s="54">
        <x:v>1400</x:v>
      </x:c>
      <x:c r="J30" s="54">
        <x:v>910</x:v>
      </x:c>
      <x:c r="K30" s="54">
        <x:v>1120</x:v>
      </x:c>
      <x:c r="L30" s="54">
        <x:v>840</x:v>
      </x:c>
      <x:c r="M30" s="54">
        <x:v>1470</x:v>
      </x:c>
      <x:c r="N30" s="54">
        <x:v>1120</x:v>
      </x:c>
      <x:c r="P30" s="61">
        <x:f>SUM(C30:N30)</x:f>
        <x:v>14070</x:v>
      </x:c>
    </x:row>
    <x:row r="31" spans="2:16" x14ac:dyDescent="0.45">
      <x:c r="B31" s="62" t="s">
        <x:v>38</x:v>
      </x:c>
      <x:c r="C31" s="54"/>
      <x:c r="D31" s="54">
        <x:v>597</x:v>
      </x:c>
      <x:c r="E31" s="54">
        <x:v>671.55</x:v>
      </x:c>
      <x:c r="F31" s="54">
        <x:v>597.41999999999996</x:v>
      </x:c>
      <x:c r="G31" s="54">
        <x:v>597.41999999999996</x:v>
      </x:c>
      <x:c r="H31" s="54">
        <x:v>675.96</x:v>
      </x:c>
      <x:c r="I31" s="54">
        <x:v>623.6</x:v>
      </x:c>
      <x:c r="J31" s="54">
        <x:v>440.34</x:v>
      </x:c>
      <x:c r="K31" s="54">
        <x:v>518.88</x:v>
      </x:c>
      <x:c r="L31" s="54">
        <x:v>414.16</x:v>
      </x:c>
      <x:c r="M31" s="54">
        <x:v>649.78</x:v>
      </x:c>
      <x:c r="N31" s="54">
        <x:v>649.78</x:v>
      </x:c>
      <x:c r="P31" s="61">
        <x:f>SUM(C31:N31)</x:f>
        <x:v>6435.8899999999994</x:v>
      </x:c>
    </x:row>
    <x:row r="33" spans="16:16" x14ac:dyDescent="0.45">
      <x:c r="P33"/>
    </x:row>
    <x:row r="34" spans="16:16" x14ac:dyDescent="0.45">
      <x:c r="P34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DEB2E7D-3FE6-4376-958E-95FCE579B21E}" mc:Ignorable="x14ac xr xr2 xr3">
  <x:dimension ref="B1:P31"/>
  <x:sheetViews>
    <x:sheetView tabSelected="1" topLeftCell="A3" workbookViewId="0">
      <x:selection activeCell="G34" sqref="G34"/>
    </x:sheetView>
  </x:sheetViews>
  <x:sheetFormatPr baseColWidth="10" defaultRowHeight="15"/>
  <x:cols>
    <x:col min="1" max="1" width="3" customWidth="1"/>
    <x:col min="2" max="2" width="28" customWidth="1"/>
    <x:col min="14" max="14" width="18.44140625" bestFit="1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20</x:v>
      </x:c>
      <x:c r="D6" s="35">
        <x:v>20</x:v>
      </x:c>
      <x:c r="E6" s="35">
        <x:v>20</x:v>
      </x:c>
      <x:c r="F6" s="37">
        <x:v>20</x:v>
      </x:c>
      <x:c r="G6" s="37">
        <x:v>20</x:v>
      </x:c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0</x:v>
      </x:c>
    </x:row>
    <x:row r="7">
      <x:c r="B7" s="9" t="s">
        <x:v>21</x:v>
      </x:c>
      <x:c r="C7" s="37">
        <x:v>22</x:v>
      </x:c>
      <x:c r="D7" s="37">
        <x:v>21</x:v>
      </x:c>
      <x:c r="E7" s="37">
        <x:v>21</x:v>
      </x:c>
      <x:c r="F7" s="37">
        <x:v>21</x:v>
      </x:c>
      <x:c r="G7" s="37">
        <x:v>18</x:v>
      </x:c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0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21</x:v>
      </x:c>
      <x:c r="E11" s="11">
        <x:v>21</x:v>
      </x:c>
      <x:c r="F11" s="11">
        <x:v>21</x:v>
      </x:c>
      <x:c r="G11" s="11">
        <x:v>18</x:v>
      </x:c>
      <x:c r="H11" s="11"/>
      <x:c r="I11" s="11"/>
      <x:c r="J11" s="11"/>
      <x:c r="K11" s="11"/>
      <x:c r="L11" s="11"/>
      <x:c r="M11" s="11"/>
      <x:c r="N11" s="11"/>
      <x:c r="P11" s="58">
        <x:f>SUM(C11:N11)</x:f>
        <x:v>0</x:v>
      </x:c>
    </x:row>
    <x:row r="12">
      <x:c r="B12" s="9" t="s">
        <x:v>16</x:v>
      </x:c>
      <x:c r="C12" s="12"/>
      <x:c r="D12" s="12"/>
      <x:c r="E12" s="12"/>
      <x:c r="F12" s="12"/>
      <x:c r="G12" s="12">
        <x:v>1</x:v>
      </x:c>
      <x:c r="H12" s="12"/>
      <x:c r="I12" s="12"/>
      <x:c r="J12" s="12"/>
      <x:c r="K12" s="12"/>
      <x:c r="L12" s="12"/>
      <x:c r="M12" s="12"/>
      <x:c r="N12" s="12"/>
      <x:c r="P12" s="58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64" t="s">
        <x:v>42</x:v>
      </x:c>
      <x:c r="C14" s="65"/>
      <x:c r="D14" s="65"/>
      <x:c r="E14" s="65"/>
      <x:c r="F14" s="65"/>
      <x:c r="G14" s="65"/>
      <x:c r="H14" s="65"/>
      <x:c r="I14" s="65"/>
      <x:c r="J14" s="65"/>
      <x:c r="K14" s="65"/>
      <x:c r="L14" s="65"/>
      <x:c r="M14" s="65"/>
      <x:c r="N14" s="65"/>
      <x:c r="P14" s="58">
        <x:f>SUM(C14:N14)</x:f>
        <x:v>0</x:v>
      </x:c>
    </x:row>
    <x:row r="15">
      <x:c r="B15" s="18" t="s">
        <x:v>15</x:v>
      </x:c>
      <x:c r="C15" s="23"/>
      <x:c r="D15" s="23"/>
      <x:c r="E15" s="23"/>
      <x:c r="F15" s="23"/>
      <x:c r="G15" s="23"/>
      <x:c r="H15" s="23"/>
      <x:c r="I15" s="23"/>
      <x:c r="J15" s="23"/>
      <x:c r="K15" s="23"/>
      <x:c r="L15" s="23"/>
      <x:c r="M15" s="23"/>
      <x:c r="N15" s="23"/>
      <x:c r="P15" s="58">
        <x:f>SUM(C15:N15)</x:f>
        <x:v>0</x:v>
      </x:c>
    </x:row>
    <x:row r="16">
      <x:c r="B16" s="31"/>
      <x:c r="C16" s="24"/>
      <x:c r="D16" s="24"/>
      <x:c r="E16" s="24"/>
      <x:c r="F16" s="24"/>
      <x:c r="G16" s="24"/>
      <x:c r="H16" s="24"/>
      <x:c r="I16" s="24"/>
      <x:c r="J16" s="24"/>
      <x:c r="K16" s="24"/>
      <x:c r="L16" s="24"/>
      <x:c r="M16" s="24"/>
      <x:c r="N16" s="24"/>
      <x:c r="P16" s="51"/>
    </x:row>
    <x:row r="17">
      <x:c r="B17" s="6" t="s">
        <x:v>0</x:v>
      </x:c>
      <x:c r="C17" s="7"/>
      <x:c r="D17" s="7"/>
      <x:c r="E17" s="7"/>
      <x:c r="F17" s="25"/>
      <x:c r="G17" s="7"/>
      <x:c r="H17" s="25"/>
      <x:c r="I17" s="7"/>
      <x:c r="J17" s="25"/>
      <x:c r="K17" s="7"/>
      <x:c r="L17" s="25"/>
      <x:c r="M17" s="7"/>
      <x:c r="N17" s="25"/>
      <x:c r="P17" s="52"/>
    </x:row>
    <x:row r="18">
      <x:c r="B18" s="9" t="s">
        <x:v>6</x:v>
      </x:c>
      <x:c r="C18" s="10">
        <x:f>C11*Params!$C$5*(1-Params!$C$3)-Params!$C$4</x:f>
      </x:c>
      <x:c r="D18" s="10">
        <x:f>D11*Params!$C$5*(1-Params!$C$3)-Params!$C$4</x:f>
      </x:c>
      <x:c r="E18" s="10">
        <x:f>E11*Params!$C$5*(1-Params!$C$3)-Params!$C$4</x:f>
      </x:c>
      <x:c r="F18" s="10">
        <x:f>F11*Params!$C$5*(1-Params!$C$3)-Params!$C$4</x:f>
      </x:c>
      <x:c r="G18" s="10">
        <x:f>G11*Params!$C$5*(1-Params!$C$3)-Params!$C$4</x:f>
      </x:c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9" t="s">
        <x:v>15</x:v>
      </x:c>
      <x:c r="C19" s="10"/>
      <x:c r="D19" s="10"/>
      <x:c r="E19" s="10"/>
      <x:c r="F19" s="10"/>
      <x:c r="G19" s="10"/>
      <x:c r="H19" s="10"/>
      <x:c r="I19" s="10"/>
      <x:c r="J19" s="10"/>
      <x:c r="K19" s="10"/>
      <x:c r="L19" s="10"/>
      <x:c r="M19" s="10"/>
      <x:c r="N19" s="10"/>
      <x:c r="O19" s="4"/>
      <x:c r="P19" s="41">
        <x:f>SUM(C19:N19)</x:f>
        <x:v>0</x:v>
      </x:c>
    </x:row>
    <x:row r="20">
      <x:c r="B20" s="27" t="s">
        <x:v>2</x:v>
      </x:c>
      <x:c r="C20" s="28">
        <x:f>SUM(C18:C19)</x:f>
      </x:c>
      <x:c r="D20" s="28">
        <x:f>SUM(D18:D19)</x:f>
      </x:c>
      <x:c r="E20" s="28">
        <x:f>SUM(E18:E19)</x:f>
      </x:c>
      <x:c r="F20" s="28">
        <x:f>SUM(F18:F19)</x:f>
      </x:c>
      <x:c r="G20" s="28">
        <x:f>SUM(G18:G19)</x:f>
      </x:c>
      <x:c r="H20" s="28">
        <x:f>SUM(H18:H19)</x:f>
      </x:c>
      <x:c r="I20" s="28">
        <x:f>SUM(I18:I19)</x:f>
      </x:c>
      <x:c r="J20" s="28">
        <x:f>SUM(J18:J19)</x:f>
      </x:c>
      <x:c r="K20" s="28">
        <x:f>SUM(K18:K19)</x:f>
      </x:c>
      <x:c r="L20" s="28">
        <x:f>SUM(L18:L19)</x:f>
      </x:c>
      <x:c r="M20" s="28">
        <x:f>SUM(M18:M19)</x:f>
      </x:c>
      <x:c r="N20" s="28">
        <x:f>SUM(N18:N19)</x:f>
      </x:c>
      <x:c r="O20" s="5"/>
      <x:c r="P20" s="42">
        <x:f>SUM(C20:N20)</x:f>
        <x:v>0</x:v>
      </x:c>
    </x:row>
    <x:row r="21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>
      <x:c r="B23" s="9" t="s">
        <x:v>7</x:v>
      </x:c>
      <x:c r="C23" s="10">
        <x:v>5653.95</x:v>
      </x:c>
      <x:c r="D23" s="10">
        <x:v>5653.95</x:v>
      </x:c>
      <x:c r="E23" s="10">
        <x:v>5653.95</x:v>
      </x:c>
      <x:c r="F23" s="10">
        <x:v>5653.95</x:v>
      </x:c>
      <x:c r="G23" s="10">
        <x:v>5653.95</x:v>
      </x:c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0</x:v>
      </x:c>
    </x:row>
    <x:row r="24">
      <x:c r="B24" s="9" t="s">
        <x:v>8</x:v>
      </x:c>
      <x:c r="C24" s="10">
        <x:f>1177.34+2339.79</x:f>
      </x:c>
      <x:c r="D24" s="10">
        <x:f>1177.34+2339.79</x:f>
      </x:c>
      <x:c r="E24" s="10">
        <x:f>1177.34+2339.79</x:f>
      </x:c>
      <x:c r="F24" s="10">
        <x:f>1177.34+2339.79</x:f>
      </x:c>
      <x:c r="G24" s="10">
        <x:f>1177.34+2365.41</x:f>
      </x:c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  <x:v>0</x:v>
      </x:c>
    </x:row>
    <x:row r="25">
      <x:c r="B25" s="55" t="s">
        <x:v>40</x:v>
      </x:c>
      <x:c r="C25" s="10">
        <x:v>575.96</x:v>
      </x:c>
      <x:c r="D25" s="10">
        <x:v>618.88</x:v>
      </x:c>
      <x:c r="E25" s="10">
        <x:v>649.78</x:v>
      </x:c>
      <x:c r="F25" s="10">
        <x:v>649.78</x:v>
      </x:c>
      <x:c r="G25" s="10">
        <x:v>571.24</x:v>
      </x:c>
      <x:c r="H25" s="10"/>
      <x:c r="I25" s="10"/>
      <x:c r="J25" s="10"/>
      <x:c r="K25" s="10"/>
      <x:c r="L25" s="10"/>
      <x:c r="M25" s="10"/>
      <x:c r="N25" s="10"/>
      <x:c r="O25" s="4"/>
      <x:c r="P25" s="43">
        <x:f>SUM(C25:N25)</x:f>
        <x:v>0</x:v>
      </x:c>
    </x:row>
    <x:row r="26">
      <x:c r="B26" s="8" t="s">
        <x:v>3</x:v>
      </x:c>
      <x:c r="C26" s="44">
        <x:f>SUM(C23:C25)</x:f>
      </x:c>
      <x:c r="D26" s="44">
        <x:f>SUM(D23:D25)</x:f>
      </x:c>
      <x:c r="E26" s="44">
        <x:f>SUM(E23:E25)</x:f>
      </x:c>
      <x:c r="F26" s="44">
        <x:f>SUM(F23:F25)</x:f>
      </x:c>
      <x:c r="G26" s="44">
        <x:f>SUM(G23:G25)</x:f>
      </x:c>
      <x:c r="H26" s="44">
        <x:f>SUM(H23:H25)</x:f>
      </x:c>
      <x:c r="I26" s="44">
        <x:f>SUM(I23:I25)</x:f>
      </x:c>
      <x:c r="J26" s="44">
        <x:f>SUM(J23:J25)</x:f>
      </x:c>
      <x:c r="K26" s="44">
        <x:f>SUM(K23:K25)</x:f>
      </x:c>
      <x:c r="L26" s="44">
        <x:f>SUM(L23:L25)</x:f>
      </x:c>
      <x:c r="M26" s="44">
        <x:f>SUM(M23:M25)</x:f>
      </x:c>
      <x:c r="N26" s="44">
        <x:f>SUM(N23:N25)</x:f>
      </x:c>
      <x:c r="O26" s="4"/>
      <x:c r="P26" s="60">
        <x:f>SUM(C26:N26)</x:f>
        <x:v>0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C20-C26</x:f>
      </x:c>
      <x:c r="D28" s="47">
        <x:f>D20-D26</x:f>
      </x:c>
      <x:c r="E28" s="47">
        <x:f>E20-E26</x:f>
      </x:c>
      <x:c r="F28" s="47">
        <x:f>F20-F26</x:f>
      </x:c>
      <x:c r="G28" s="47">
        <x:f>G20-G26</x:f>
      </x:c>
      <x:c r="H28" s="47">
        <x:f>H20-H26</x:f>
      </x:c>
      <x:c r="I28" s="47">
        <x:f>I20-I26</x:f>
      </x:c>
      <x:c r="J28" s="47">
        <x:f>J20-J26</x:f>
      </x:c>
      <x:c r="K28" s="47">
        <x:f>K20-K26</x:f>
      </x:c>
      <x:c r="L28" s="47">
        <x:f>L20-L26</x:f>
      </x:c>
      <x:c r="M28" s="47">
        <x:f>M20-M26</x:f>
      </x:c>
      <x:c r="N28" s="47">
        <x:f>N20-N26</x:f>
      </x:c>
      <x:c r="P28" s="59">
        <x:f>SUM(C28:N28)</x:f>
        <x:v>0</x:v>
      </x:c>
    </x:row>
    <x:row r="30">
      <x:c r="B30" s="62" t="s">
        <x:v>37</x:v>
      </x:c>
      <x:c r="C30" s="54">
        <x:v>1540</x:v>
      </x:c>
      <x:c r="D30" s="54">
        <x:v>1470</x:v>
      </x:c>
      <x:c r="E30" s="54">
        <x:v>1470</x:v>
      </x:c>
      <x:c r="F30" s="54">
        <x:v>1470</x:v>
      </x:c>
      <x:c r="G30" s="54">
        <x:v>1260</x:v>
      </x:c>
      <x:c r="H30" s="54"/>
      <x:c r="I30" s="54"/>
      <x:c r="J30" s="54"/>
      <x:c r="K30" s="54"/>
      <x:c r="L30" s="54"/>
      <x:c r="M30" s="54"/>
      <x:c r="N30" s="54"/>
      <x:c r="P30" s="61">
        <x:f>SUM(C30:N30)</x:f>
        <x:v>0</x:v>
      </x:c>
    </x:row>
    <x:row r="31">
      <x:c r="B31" s="62" t="s">
        <x:v>38</x:v>
      </x:c>
      <x:c r="C31" s="54">
        <x:v>575.96</x:v>
      </x:c>
      <x:c r="D31" s="54">
        <x:v>618.88</x:v>
      </x:c>
      <x:c r="E31" s="54">
        <x:v>649.78</x:v>
      </x:c>
      <x:c r="F31" s="54">
        <x:v>649.78</x:v>
      </x:c>
      <x:c r="G31" s="54">
        <x:v>571.24</x:v>
      </x:c>
      <x:c r="H31" s="54"/>
      <x:c r="I31" s="54"/>
      <x:c r="J31" s="54"/>
      <x:c r="K31" s="54"/>
      <x:c r="L31" s="54"/>
      <x:c r="M31" s="54"/>
      <x:c r="N31" s="54"/>
      <x:c r="P31" s="61">
        <x:f>SUM(C31:N31)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B5" sqref="B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8" t="s">
        <x:v>23</x:v>
      </x:c>
      <x:c r="C2" s="69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535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70" t="s">
        <x:v>33</x:v>
      </x:c>
      <x:c r="C2" s="70"/>
    </x:row>
    <x:row r="3" spans="2:3" ht="16.899999999999999" customHeight="1" x14ac:dyDescent="0.45">
      <x:c r="B3" s="38" t="s">
        <x:v>34</x:v>
      </x:c>
      <x:c r="C3" s="39">
        <x:f>'2023'!P28+'2024'!P28</x:f>
        <x:v>-4784.4399999999978</x:v>
      </x:c>
    </x:row>
    <x:row r="4" spans="2:3" ht="16.899999999999999" customHeight="1" x14ac:dyDescent="0.45">
      <x:c r="B4" s="38" t="s">
        <x:v>39</x:v>
      </x:c>
      <x:c r="C4" s="40">
        <x:f>'2023'!P12+'2024'!P12</x:f>
        <x:v>14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2024-06-04T16:42:14Z</dcterms:modified>
</cp:coreProperties>
</file>