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C2DD5AB8-D732-412E-B701-360F0A803069}" xr6:coauthVersionLast="47" xr6:coauthVersionMax="47" xr10:uidLastSave="{00000000-0000-0000-0000-000000000000}"/>
  <x:bookViews>
    <x:workbookView xWindow="-98" yWindow="-98" windowWidth="22695" windowHeight="14476" activeTab="2"/>
  </x:bookViews>
  <x:sheets>
    <x:sheet name="2022" sheetId="14" r:id="rId1"/>
    <x:sheet name="2023" sheetId="15" r:id="rId2"/>
    <x:sheet name="2024" sheetId="16" r:id="rId3"/>
    <x:sheet name="Params" sheetId="10" r:id="rId4"/>
    <x:sheet name="Synthése" sheetId="13" r:id="rId5"/>
  </x:sheets>
  <x:definedNames>
    <x:definedName name="AOUT" localSheetId="0">'2022'!$J$3</x:definedName>
    <x:definedName name="AOUT" localSheetId="1">'2023'!$J$3</x:definedName>
    <x:definedName name="AOUT" localSheetId="2">'2024'!$J$3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0">'2022'!$F$3</x:definedName>
    <x:definedName name="AVRIL" localSheetId="1">'2023'!$F$3</x:definedName>
    <x:definedName name="AVRIL" localSheetId="2">'2024'!$F$3</x:definedName>
    <x:definedName name="AVRIL">#REF!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0">'2022'!$D$3</x:definedName>
    <x:definedName name="FEVRIER" localSheetId="1">'2023'!$D$3</x:definedName>
    <x:definedName name="FEVRIER" localSheetId="2">'2024'!$D$3</x:definedName>
    <x:definedName name="FEVRIER">#REF!</x:definedName>
    <x:definedName name="JANVIER" localSheetId="0">'2022'!$C$3</x:definedName>
    <x:definedName name="JANVIER" localSheetId="1">'2023'!$C$3</x:definedName>
    <x:definedName name="JANVIER" localSheetId="2">'2024'!$C$3</x:definedName>
    <x:definedName name="JANVIER">#REF!</x:definedName>
    <x:definedName name="JUILLET" localSheetId="0">'2022'!$I$3</x:definedName>
    <x:definedName name="JUILLET" localSheetId="1">'2023'!$I$3</x:definedName>
    <x:definedName name="JUILLET" localSheetId="2">'2024'!$I$3</x:definedName>
    <x:definedName name="JUILLET">#REF!</x:definedName>
    <x:definedName name="JUIN" localSheetId="0">'2022'!$H$3</x:definedName>
    <x:definedName name="JUIN" localSheetId="1">'2023'!$H$3</x:definedName>
    <x:definedName name="JUIN" localSheetId="2">'2024'!$H$3</x:definedName>
    <x:definedName name="JUIN">#REF!</x:definedName>
    <x:definedName name="MAI" localSheetId="0">'2022'!$G$3</x:definedName>
    <x:definedName name="MAI" localSheetId="1">'2023'!$G$3</x:definedName>
    <x:definedName name="MAI" localSheetId="2">'2024'!$G$3</x:definedName>
    <x:definedName name="MAI">#REF!</x:definedName>
    <x:definedName name="MARS" localSheetId="0">'2022'!$E$3</x:definedName>
    <x:definedName name="MARS" localSheetId="1">'2023'!$E$3</x:definedName>
    <x:definedName name="MARS" localSheetId="2">'2024'!$E$3</x:definedName>
    <x:definedName name="MARS">#REF!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0">'2022'!$L$3</x:definedName>
    <x:definedName name="OCTOBRE" localSheetId="1">'2023'!$L$3</x:definedName>
    <x:definedName name="OCTOBRE" localSheetId="2">'2024'!$L$3</x:definedName>
    <x:definedName name="OCTOBRE">#REF!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 localSheetId="2">'2024'!$K$3</x:definedName>
    <x:definedName name="SEPTEMBRE">#REF!</x:definedName>
    <x:definedName name="SOLDE" localSheetId="0">'2022'!$B$26</x:definedName>
    <x:definedName name="SOLDE" localSheetId="1">'2023'!$B$27</x:definedName>
    <x:definedName name="SOLDE" localSheetId="2">'2024'!$B$26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>#REF!</x:definedName>
    <x:definedName name="TOTAL_SORTIES" localSheetId="0">'2022'!$B$24</x:definedName>
    <x:definedName name="TOTAL_SORTIES" localSheetId="1">'2023'!$B$25</x:definedName>
    <x:definedName name="TOTAL_SORTIES" localSheetId="2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K18" authorId="0" shapeId="0" xr:uid="{48E6CF31-5BFC-4605-B8CC-D159D2FF4C2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la cagnotte </t>
        </r>
      </text>
    </comment>
  </commentList>
</comments>
</file>

<file path=xl/sharedStrings.xml><?xml version="1.0" encoding="utf-8"?>
<sst xmlns="http://schemas.openxmlformats.org/spreadsheetml/2006/main" count="108" uniqueCount="41">
  <si>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</si>
  <si>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</si>
  <si>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</si>
  <si>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</si>
  <si>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</si>
  <si>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</si>
  <si>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</si>
  <si>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</si>
  <si>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</si>
  <si>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</si>
  <si>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</si>
  <si>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</si>
  <si>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</si>
  <si>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</si>
  <si>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</si>
  <si>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</si>
  <si>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</si>
  <si>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</si>
  <si>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</si>
  <si>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</si>
  <si>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</si>
  <si>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</si>
  <si>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</si>
  <si>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</si>
  <si>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</si>
  <si>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</si>
  <si>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</si>
  <si>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</si>
  <si>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</si>
  <si>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</si>
  <si>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</si>
  <si>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</si>
  <si>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</si>
  <si>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</si>
  <si>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</si>
  <si>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</si>
  <si>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</si>
  <si>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</si>
  <si>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</si>
  <si>
    <t xml:space="preserve">Achat </t>
  </si>
  <si>
    <t>TJM (Octobre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</si>
</sst>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10" xfId="0" applyNumberFormat="1" applyFont="1" applyFill="1" applyBorder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0" borderId="2" xfId="0" applyNumberFormat="1" applyFont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3" xfId="0" applyFill="1" applyBorder="1"/>
    <x:xf numFmtId="1" fontId="4" fillId="4" borderId="5" xfId="0" applyNumberFormat="1" applyFont="1" applyFill="1" applyBorder="1"/>
    <x:xf numFmtId="0" fontId="0" fillId="7" borderId="3" xfId="0" applyFill="1" applyBorder="1"/>
    <x:xf numFmtId="0" fontId="0" fillId="2" borderId="3" xfId="0" applyFill="1" applyBorder="1"/>
    <x:xf numFmtId="4" fontId="0" fillId="3" borderId="3" xfId="0" applyNumberForma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L17" sqref="L1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3" t="s">
        <x:v>9</x:v>
      </x:c>
    </x:row>
    <x:row r="2" spans="2:16" x14ac:dyDescent="0.45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 spans="2:16" x14ac:dyDescent="0.45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 spans="2:16" x14ac:dyDescent="0.45">
      <x:c r="B6" s="8" t="s">
        <x:v>19</x:v>
      </x:c>
      <x:c r="C6" s="57"/>
      <x:c r="D6" s="57"/>
      <x:c r="E6" s="57"/>
      <x:c r="F6" s="33"/>
      <x:c r="G6" s="33"/>
      <x:c r="H6" s="33"/>
      <x:c r="I6" s="33"/>
      <x:c r="J6" s="33"/>
      <x:c r="K6" s="33"/>
      <x:c r="L6" s="33">
        <x:v>1</x:v>
      </x:c>
      <x:c r="M6" s="33">
        <x:v>19</x:v>
      </x:c>
      <x:c r="N6" s="33">
        <x:v>19</x:v>
      </x:c>
      <x:c r="O6" s="31"/>
      <x:c r="P6" s="53">
        <x:f>SUM(C6:N6)</x:f>
        <x:v>39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>
        <x:v>16</x:v>
      </x:c>
      <x:c r="N7" s="33">
        <x:v>22</x:v>
      </x:c>
      <x:c r="O7" s="31"/>
      <x:c r="P7" s="53">
        <x:f>SUM(C7:N7)</x:f>
        <x:v>38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-1</x:v>
      </x:c>
      <x:c r="M8" s="32">
        <x:f t="shared" si="0"/>
        <x:v>-3</x:v>
      </x:c>
      <x:c r="N8" s="32">
        <x:f t="shared" si="0"/>
        <x:v>3</x:v>
      </x:c>
      <x:c r="O8" s="31"/>
      <x:c r="P8" s="53">
        <x:f>SUM(C8:N8)</x:f>
        <x:v>-1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 spans="2:16" x14ac:dyDescent="0.45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>
        <x:v>16</x:v>
      </x:c>
      <x:c r="N11" s="10">
        <x:v>22</x:v>
      </x:c>
      <x:c r="P11" s="54">
        <x:f>SUM(C11:N11)</x:f>
        <x:v>38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>
        <x:v>1</x:v>
      </x:c>
      <x:c r="M12" s="11">
        <x:v>4</x:v>
      </x:c>
      <x:c r="N12" s="11"/>
      <x:c r="P12" s="54">
        <x:f>SUM(C12:N12)</x:f>
        <x:v>5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4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>
        <x:f>M11*Params!$C$5*(1-Params!$C$3)-Params!$C$4</x:f>
        <x:v>8168.2000000000007</x:v>
      </x:c>
      <x:c r="N17" s="9">
        <x:f>N11*Params!$C$5*(1-Params!$C$3)-Params!$C$4</x:f>
        <x:v>11259.4</x:v>
      </x:c>
      <x:c r="O17" s="4"/>
      <x:c r="P17" s="37">
        <x:f>SUM(C17:N17)</x:f>
        <x:v>19427.599999999999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50"/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8168.2000000000007</x:v>
      </x:c>
      <x:c r="N19" s="25">
        <x:f t="shared" si="1"/>
        <x:v>11259.4</x:v>
      </x:c>
      <x:c r="O19" s="5"/>
      <x:c r="P19" s="38">
        <x:f>SUM(C19:O19)</x:f>
        <x:v>19427.599999999999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>
        <x:v>363.03</x:v>
      </x:c>
      <x:c r="M22" s="9">
        <x:v>6205.44</x:v>
      </x:c>
      <x:c r="N22" s="9">
        <x:v>6205.44</x:v>
      </x:c>
      <x:c r="O22" s="4"/>
      <x:c r="P22" s="39">
        <x:f>SUM(C22:N22)</x:f>
        <x:v>12773.91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>
        <x:f>51.97+106.75</x:f>
        <x:v>158.72</x:v>
      </x:c>
      <x:c r="M23" s="9">
        <x:f>1171.69+2346.99</x:f>
        <x:v>3518.68</x:v>
      </x:c>
      <x:c r="N23" s="9">
        <x:f>1171.69+2354.88</x:f>
        <x:v>3526.57</x:v>
      </x:c>
      <x:c r="O23" s="4"/>
      <x:c r="P23" s="39">
        <x:f>SUM(C23:N23)</x:f>
        <x:v>7203.9699999999993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521.75</x:v>
      </x:c>
      <x:c r="M24" s="40">
        <x:f t="shared" si="2"/>
        <x:v>9724.119999999999</x:v>
      </x:c>
      <x:c r="N24" s="40">
        <x:f t="shared" si="2"/>
        <x:v>9732.01</x:v>
      </x:c>
      <x:c r="O24" s="4"/>
      <x:c r="P24" s="41">
        <x:f>SUM(C24:N24)</x:f>
        <x:v>19977.879999999997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-521.75</x:v>
      </x:c>
      <x:c r="M26" s="44">
        <x:f t="shared" si="3"/>
        <x:v>-1555.9199999999983</x:v>
      </x:c>
      <x:c r="N26" s="44">
        <x:f t="shared" si="3"/>
        <x:v>1527.3899999999994</x:v>
      </x:c>
      <x:c r="P26" s="55">
        <x:f>SUM(C26:O26)</x:f>
        <x:v>-550.27999999999884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27"/>
  <x:sheetViews>
    <x:sheetView workbookViewId="0">
      <x:selection activeCell="N32" sqref="N32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3" t="s">
        <x:v>9</x:v>
      </x:c>
    </x:row>
    <x:row r="2" spans="2:16" x14ac:dyDescent="0.45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 spans="2:16" x14ac:dyDescent="0.45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 spans="2:16" x14ac:dyDescent="0.45">
      <x:c r="B6" s="8" t="s">
        <x:v>19</x:v>
      </x:c>
      <x:c r="C6" s="57">
        <x:v>19</x:v>
      </x:c>
      <x:c r="D6" s="57">
        <x:v>19</x:v>
      </x:c>
      <x:c r="E6" s="57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3">
        <x:f>SUM(C6:N6)</x:f>
        <x:v>228</x:v>
      </x:c>
    </x:row>
    <x:row r="7" spans="2:16" x14ac:dyDescent="0.45">
      <x:c r="B7" s="8" t="s">
        <x:v>20</x:v>
      </x:c>
      <x:c r="C7" s="33">
        <x:v>22</x:v>
      </x:c>
      <x:c r="D7" s="33">
        <x:v>15</x:v>
      </x:c>
      <x:c r="E7" s="33">
        <x:v>23</x:v>
      </x:c>
      <x:c r="F7" s="33">
        <x:v>19</x:v>
      </x:c>
      <x:c r="G7" s="33">
        <x:v>19</x:v>
      </x:c>
      <x:c r="H7" s="33">
        <x:v>17</x:v>
      </x:c>
      <x:c r="I7" s="33">
        <x:v>20</x:v>
      </x:c>
      <x:c r="J7" s="33">
        <x:v>22</x:v>
      </x:c>
      <x:c r="K7" s="33">
        <x:v>21</x:v>
      </x:c>
      <x:c r="L7" s="33">
        <x:v>22</x:v>
      </x:c>
      <x:c r="M7" s="33">
        <x:v>18</x:v>
      </x:c>
      <x:c r="N7" s="33">
        <x:v>10</x:v>
      </x:c>
      <x:c r="O7" s="31"/>
      <x:c r="P7" s="53">
        <x:f>SUM(C7:N7)</x:f>
        <x:v>228</x:v>
      </x:c>
    </x:row>
    <x:row r="8" spans="2:16" x14ac:dyDescent="0.45">
      <x:c r="B8" s="16" t="s">
        <x:v>21</x:v>
      </x:c>
      <x:c r="C8" s="32">
        <x:f t="shared" ref="C8:N8" si="0">C7-C6</x:f>
        <x:v>3</x:v>
      </x:c>
      <x:c r="D8" s="32">
        <x:f t="shared" si="0"/>
        <x:v>-4</x:v>
      </x:c>
      <x:c r="E8" s="32">
        <x:f t="shared" si="0"/>
        <x:v>4</x:v>
      </x:c>
      <x:c r="F8" s="32">
        <x:f t="shared" si="0"/>
        <x:v>0</x:v>
      </x:c>
      <x:c r="G8" s="32">
        <x:f t="shared" si="0"/>
        <x:v>0</x:v>
      </x:c>
      <x:c r="H8" s="32">
        <x:f t="shared" si="0"/>
        <x:v>-2</x:v>
      </x:c>
      <x:c r="I8" s="32">
        <x:f t="shared" si="0"/>
        <x:v>1</x:v>
      </x:c>
      <x:c r="J8" s="32">
        <x:f t="shared" si="0"/>
        <x:v>3</x:v>
      </x:c>
      <x:c r="K8" s="32">
        <x:f t="shared" si="0"/>
        <x:v>2</x:v>
      </x:c>
      <x:c r="L8" s="32">
        <x:f t="shared" si="0"/>
        <x:v>3</x:v>
      </x:c>
      <x:c r="M8" s="32">
        <x:f t="shared" si="0"/>
        <x:v>-1</x:v>
      </x:c>
      <x:c r="N8" s="32">
        <x:f t="shared" si="0"/>
        <x:v>-9</x:v>
      </x:c>
      <x:c r="O8" s="31"/>
      <x:c r="P8" s="53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 spans="2:16" x14ac:dyDescent="0.45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 spans="2:16" x14ac:dyDescent="0.45">
      <x:c r="B11" s="8" t="s">
        <x:v>13</x:v>
      </x:c>
      <x:c r="C11" s="10">
        <x:v>22</x:v>
      </x:c>
      <x:c r="D11" s="10">
        <x:v>15</x:v>
      </x:c>
      <x:c r="E11" s="10">
        <x:v>23</x:v>
      </x:c>
      <x:c r="F11" s="10">
        <x:v>19</x:v>
      </x:c>
      <x:c r="G11" s="10">
        <x:v>19</x:v>
      </x:c>
      <x:c r="H11" s="10">
        <x:v>17</x:v>
      </x:c>
      <x:c r="I11" s="10">
        <x:v>20</x:v>
      </x:c>
      <x:c r="J11" s="10">
        <x:v>22</x:v>
      </x:c>
      <x:c r="K11" s="10">
        <x:v>21</x:v>
      </x:c>
      <x:c r="L11" s="10">
        <x:v>22</x:v>
      </x:c>
      <x:c r="M11" s="10">
        <x:v>18</x:v>
      </x:c>
      <x:c r="N11" s="10">
        <x:v>10</x:v>
      </x:c>
      <x:c r="P11" s="54">
        <x:f>SUM(C11:N11)</x:f>
        <x:v>228</x:v>
      </x:c>
    </x:row>
    <x:row r="12" spans="2:16" x14ac:dyDescent="0.45">
      <x:c r="B12" s="8" t="s">
        <x:v>15</x:v>
      </x:c>
      <x:c r="C12" s="11"/>
      <x:c r="D12" s="11">
        <x:v>5</x:v>
      </x:c>
      <x:c r="E12" s="11"/>
      <x:c r="F12" s="11"/>
      <x:c r="G12" s="11"/>
      <x:c r="H12" s="11">
        <x:v>5</x:v>
      </x:c>
      <x:c r="I12" s="11"/>
      <x:c r="J12" s="11"/>
      <x:c r="K12" s="11"/>
      <x:c r="L12" s="11"/>
      <x:c r="M12" s="11">
        <x:v>3</x:v>
      </x:c>
      <x:c r="N12" s="11">
        <x:v>10</x:v>
      </x:c>
      <x:c r="P12" s="54">
        <x:f>SUM(C12:N12)</x:f>
        <x:v>23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>
        <x:v>9</x:v>
      </x:c>
      <x:c r="L14" s="20"/>
      <x:c r="M14" s="20"/>
      <x:c r="N14" s="20"/>
      <x:c r="P14" s="54">
        <x:f>SUM(C14:N14)</x:f>
        <x:v>9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11259.4</x:v>
      </x:c>
      <x:c r="D17" s="9">
        <x:f>D11*Params!$C$5*(1-Params!$C$3)-Params!$C$4</x:f>
        <x:v>7653</x:v>
      </x:c>
      <x:c r="E17" s="9">
        <x:f>E11*Params!$C$5*(1-Params!$C$3)-Params!$C$4</x:f>
        <x:v>11774.6</x:v>
      </x:c>
      <x:c r="F17" s="9">
        <x:f>F11*Params!$C$5*(1-Params!$C$3)-Params!$C$4</x:f>
        <x:v>9713.8000000000011</x:v>
      </x:c>
      <x:c r="G17" s="9">
        <x:f>G11*Params!$C$5*(1-Params!$C$3)-Params!$C$4</x:f>
        <x:v>9713.8000000000011</x:v>
      </x:c>
      <x:c r="H17" s="9">
        <x:f>H11*Params!$C$5*(1-Params!$C$3)-Params!$C$4</x:f>
        <x:v>8683.4</x:v>
      </x:c>
      <x:c r="I17" s="9">
        <x:f>I11*Params!$C$5*(1-Params!$C$3)-Params!$C$4</x:f>
        <x:v>10229</x:v>
      </x:c>
      <x:c r="J17" s="9">
        <x:f>J11*Params!$C$5*(1-Params!$C$3)-Params!$C$4</x:f>
        <x:v>11259.4</x:v>
      </x:c>
      <x:c r="K17" s="9">
        <x:f>K11*Params!$C$5*(1-Params!$C$3)-Params!$C$4</x:f>
        <x:v>10744.2</x:v>
      </x:c>
      <x:c r="L17" s="9">
        <x:f>L11*Params!$C$6*(1-Params!$C$3)-Params!$C$4</x:f>
        <x:v>11664.2</x:v>
      </x:c>
      <x:c r="M17" s="9">
        <x:f>M11*Params!$C$6*(1-Params!$C$3)-Params!$C$4</x:f>
        <x:v>9529.8000000000011</x:v>
      </x:c>
      <x:c r="N17" s="9">
        <x:f>N11*Params!$C$6*(1-Params!$C$3)-Params!$C$4</x:f>
        <x:v>5261</x:v>
      </x:c>
      <x:c r="O17" s="4"/>
      <x:c r="P17" s="37">
        <x:f>SUM(C17:N17)</x:f>
        <x:v>117485.59999999999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>
        <x:v>976</x:v>
      </x:c>
      <x:c r="L18" s="9"/>
      <x:c r="M18" s="9"/>
      <x:c r="N18" s="9"/>
      <x:c r="O18" s="4"/>
      <x:c r="P18" s="37">
        <x:f t="shared" ref="P18" si="1">SUM(C18:N18)</x:f>
        <x:v>976</x:v>
      </x:c>
    </x:row>
    <x:row r="19" spans="2:16" x14ac:dyDescent="0.45">
      <x:c r="B19" s="24" t="s">
        <x:v>2</x:v>
      </x:c>
      <x:c r="C19" s="25">
        <x:f t="shared" ref="C19:N19" si="2">SUM(C17:C18)</x:f>
        <x:v>11259.4</x:v>
      </x:c>
      <x:c r="D19" s="25">
        <x:f t="shared" si="2"/>
        <x:v>7653</x:v>
      </x:c>
      <x:c r="E19" s="25">
        <x:f t="shared" si="2"/>
        <x:v>11774.6</x:v>
      </x:c>
      <x:c r="F19" s="25">
        <x:f t="shared" si="2"/>
        <x:v>9713.8000000000011</x:v>
      </x:c>
      <x:c r="G19" s="25">
        <x:f t="shared" si="2"/>
        <x:v>9713.8000000000011</x:v>
      </x:c>
      <x:c r="H19" s="25">
        <x:f t="shared" si="2"/>
        <x:v>8683.4</x:v>
      </x:c>
      <x:c r="I19" s="25">
        <x:f t="shared" si="2"/>
        <x:v>10229</x:v>
      </x:c>
      <x:c r="J19" s="25">
        <x:f t="shared" si="2"/>
        <x:v>11259.4</x:v>
      </x:c>
      <x:c r="K19" s="25">
        <x:f t="shared" si="2"/>
        <x:v>11720.2</x:v>
      </x:c>
      <x:c r="L19" s="25">
        <x:f t="shared" si="2"/>
        <x:v>11664.2</x:v>
      </x:c>
      <x:c r="M19" s="25">
        <x:f t="shared" si="2"/>
        <x:v>9529.8000000000011</x:v>
      </x:c>
      <x:c r="N19" s="25">
        <x:f t="shared" si="2"/>
        <x:v>5261</x:v>
      </x:c>
      <x:c r="O19" s="5"/>
      <x:c r="P19" s="38">
        <x:f>SUM(C19:N19)</x:f>
        <x:v>118461.59999999999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 spans="2:16" x14ac:dyDescent="0.45">
      <x:c r="B22" s="8" t="s">
        <x:v>7</x:v>
      </x:c>
      <x:c r="C22" s="9">
        <x:v>6209.39</x:v>
      </x:c>
      <x:c r="D22" s="9">
        <x:v>6209.39</x:v>
      </x:c>
      <x:c r="E22" s="9">
        <x:v>6209.39</x:v>
      </x:c>
      <x:c r="F22" s="9">
        <x:v>6209.39</x:v>
      </x:c>
      <x:c r="G22" s="9">
        <x:v>6209.39</x:v>
      </x:c>
      <x:c r="H22" s="9">
        <x:v>6209.39</x:v>
      </x:c>
      <x:c r="I22" s="9">
        <x:v>6277.04</x:v>
      </x:c>
      <x:c r="J22" s="9">
        <x:v>6209.39</x:v>
      </x:c>
      <x:c r="K22" s="9">
        <x:v>6209.39</x:v>
      </x:c>
      <x:c r="L22" s="9">
        <x:v>6209.39</x:v>
      </x:c>
      <x:c r="M22" s="9">
        <x:v>6209.39</x:v>
      </x:c>
      <x:c r="N22" s="9">
        <x:v>11637.57</x:v>
      </x:c>
      <x:c r="O22" s="4"/>
      <x:c r="P22" s="39">
        <x:f>SUM(C22:N22)</x:f>
        <x:v>80008.510000000009</x:v>
      </x:c>
    </x:row>
    <x:row r="23" spans="2:16" x14ac:dyDescent="0.45">
      <x:c r="B23" s="8" t="s">
        <x:v>8</x:v>
      </x:c>
      <x:c r="C23" s="9">
        <x:f>1176.65+2346.79</x:f>
        <x:v>3523.44</x:v>
      </x:c>
      <x:c r="D23" s="9">
        <x:f>1176.65+2346.79</x:f>
        <x:v>3523.44</x:v>
      </x:c>
      <x:c r="E23" s="9">
        <x:f>1176.65+2359.93</x:f>
        <x:v>3536.58</x:v>
      </x:c>
      <x:c r="F23" s="9">
        <x:f>1176.65+2346.79</x:f>
        <x:v>3523.44</x:v>
      </x:c>
      <x:c r="G23" s="9">
        <x:f>1176.65+2349.67</x:f>
        <x:v>3526.32</x:v>
      </x:c>
      <x:c r="H23" s="9">
        <x:f>1176.65+2348.23</x:f>
        <x:v>3524.88</x:v>
      </x:c>
      <x:c r="I23" s="9">
        <x:f>1191.9+2389.58</x:f>
        <x:v>3581.48</x:v>
      </x:c>
      <x:c r="J23" s="9">
        <x:f>1176.65+2348.23</x:f>
        <x:v>3524.88</x:v>
      </x:c>
      <x:c r="K23" s="9">
        <x:f>1176.65+2348.23</x:f>
        <x:v>3524.88</x:v>
      </x:c>
      <x:c r="L23" s="9">
        <x:f>1176.65+2348.23</x:f>
        <x:v>3524.88</x:v>
      </x:c>
      <x:c r="M23" s="9">
        <x:f>1176.65+2348.23</x:f>
        <x:v>3524.88</x:v>
      </x:c>
      <x:c r="N23" s="9">
        <x:f>1748.47+2356.12</x:f>
        <x:v>4104.59</x:v>
      </x:c>
      <x:c r="O23" s="4"/>
      <x:c r="P23" s="39">
        <x:f>SUM(C23:N23)</x:f>
        <x:v>42943.69</x:v>
      </x:c>
    </x:row>
    <x:row r="24" spans="2:16" x14ac:dyDescent="0.45">
      <x:c r="B24" s="61" t="s">
        <x:v>39</x:v>
      </x:c>
      <x:c r="C24" s="62">
        <x:v>1000</x:v>
      </x:c>
      <x:c r="D24" s="62"/>
      <x:c r="E24" s="62"/>
      <x:c r="F24" s="62"/>
      <x:c r="G24" s="62"/>
      <x:c r="H24" s="62"/>
      <x:c r="I24" s="62"/>
      <x:c r="J24" s="62"/>
      <x:c r="K24" s="62"/>
      <x:c r="L24" s="62"/>
      <x:c r="M24" s="62"/>
      <x:c r="N24" s="62"/>
      <x:c r="O24" s="4"/>
      <x:c r="P24" s="39">
        <x:f>SUM(C24:N24)</x:f>
        <x:v>1000</x:v>
      </x:c>
    </x:row>
    <x:row r="25" spans="2:16" x14ac:dyDescent="0.45">
      <x:c r="B25" s="7" t="s">
        <x:v>3</x:v>
      </x:c>
      <x:c r="C25" s="40">
        <x:f t="shared" ref="C25:N25" si="3">SUM(C22:C24)</x:f>
        <x:v>10732.83</x:v>
      </x:c>
      <x:c r="D25" s="40">
        <x:f t="shared" si="3"/>
        <x:v>9732.83</x:v>
      </x:c>
      <x:c r="E25" s="40">
        <x:f t="shared" si="3"/>
        <x:v>9745.9700000000012</x:v>
      </x:c>
      <x:c r="F25" s="40">
        <x:f t="shared" si="3"/>
        <x:v>9732.83</x:v>
      </x:c>
      <x:c r="G25" s="40">
        <x:f t="shared" si="3"/>
        <x:v>9735.7100000000009</x:v>
      </x:c>
      <x:c r="H25" s="40">
        <x:f t="shared" si="3"/>
        <x:v>9734.27</x:v>
      </x:c>
      <x:c r="I25" s="40">
        <x:f t="shared" si="3"/>
        <x:v>9858.52</x:v>
      </x:c>
      <x:c r="J25" s="40">
        <x:f t="shared" si="3"/>
        <x:v>9734.27</x:v>
      </x:c>
      <x:c r="K25" s="40">
        <x:f t="shared" si="3"/>
        <x:v>9734.27</x:v>
      </x:c>
      <x:c r="L25" s="40">
        <x:f t="shared" si="3"/>
        <x:v>9734.27</x:v>
      </x:c>
      <x:c r="M25" s="40">
        <x:f t="shared" si="3"/>
        <x:v>9734.27</x:v>
      </x:c>
      <x:c r="N25" s="40">
        <x:f t="shared" si="3"/>
        <x:v>15742.16</x:v>
      </x:c>
      <x:c r="O25" s="4"/>
      <x:c r="P25" s="41">
        <x:f>SUM(C25:N25)</x:f>
        <x:v>123952.20000000003</x:v>
      </x:c>
    </x:row>
    <x:row r="26" spans="2:16" x14ac:dyDescent="0.45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45">
      <x:c r="B27" s="43" t="s">
        <x:v>25</x:v>
      </x:c>
      <x:c r="C27" s="44">
        <x:f t="shared" ref="C27:N27" si="4">C19-C25</x:f>
        <x:v>526.56999999999971</x:v>
      </x:c>
      <x:c r="D27" s="44">
        <x:f t="shared" si="4"/>
        <x:v>-2079.83</x:v>
      </x:c>
      <x:c r="E27" s="44">
        <x:f t="shared" si="4"/>
        <x:v>2028.6299999999992</x:v>
      </x:c>
      <x:c r="F27" s="44">
        <x:f t="shared" si="4"/>
        <x:v>-19.029999999998836</x:v>
      </x:c>
      <x:c r="G27" s="44">
        <x:f t="shared" si="4"/>
        <x:v>-21.909999999999854</x:v>
      </x:c>
      <x:c r="H27" s="44">
        <x:f t="shared" si="4"/>
        <x:v>-1050.8700000000008</x:v>
      </x:c>
      <x:c r="I27" s="44">
        <x:f t="shared" si="4"/>
        <x:v>370.47999999999956</x:v>
      </x:c>
      <x:c r="J27" s="44">
        <x:f t="shared" si="4"/>
        <x:v>1525.1299999999992</x:v>
      </x:c>
      <x:c r="K27" s="44">
        <x:f t="shared" si="4"/>
        <x:v>1985.9300000000003</x:v>
      </x:c>
      <x:c r="L27" s="44">
        <x:f t="shared" si="4"/>
        <x:v>1929.9300000000003</x:v>
      </x:c>
      <x:c r="M27" s="44">
        <x:f t="shared" si="4"/>
        <x:v>-204.46999999999935</x:v>
      </x:c>
      <x:c r="N27" s="44">
        <x:f t="shared" si="4"/>
        <x:v>-10481.16</x:v>
      </x:c>
      <x:c r="P27" s="55">
        <x:f>SUM(C27:N27)</x:f>
        <x:v>-5490.6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ignoredErrors>
    <x:ignoredError sqref="E23" formula="1"/>
  </x:ignoredErrors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1FFE9D9-4EC4-4418-B6B0-2B8E7D990779}" mc:Ignorable="x14ac xr xr2 xr3">
  <x:dimension ref="B1:P26"/>
  <x:sheetViews>
    <x:sheetView tabSelected="1" workbookViewId="0">
      <x:selection activeCell="J31" sqref="J31"/>
    </x:sheetView>
  </x:sheetViews>
  <x:sheetFormatPr baseColWidth="10" defaultRowHeight="1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3" t="s">
        <x:v>9</x:v>
      </x:c>
    </x:row>
    <x:row r="2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>
      <x:c r="B6" s="8" t="s">
        <x:v>19</x:v>
      </x:c>
      <x:c r="C6" s="57">
        <x:v>19</x:v>
      </x:c>
      <x:c r="D6" s="57">
        <x:v>19</x:v>
      </x:c>
      <x:c r="E6" s="57">
        <x:v>19</x:v>
      </x:c>
      <x:c r="F6" s="33">
        <x:v>19</x:v>
      </x:c>
      <x:c r="G6" s="33">
        <x:v>19</x:v>
      </x:c>
      <x:c r="H6" s="33"/>
      <x:c r="I6" s="33"/>
      <x:c r="J6" s="33"/>
      <x:c r="K6" s="33"/>
      <x:c r="L6" s="33"/>
      <x:c r="M6" s="33"/>
      <x:c r="N6" s="33"/>
      <x:c r="O6" s="31"/>
      <x:c r="P6" s="53">
        <x:f>SUM(C6:N6)</x:f>
        <x:v>0</x:v>
      </x:c>
    </x:row>
    <x:row r="7">
      <x:c r="B7" s="8" t="s">
        <x:v>20</x:v>
      </x:c>
      <x:c r="C7" s="33">
        <x:v>22</x:v>
      </x:c>
      <x:c r="D7" s="33">
        <x:v>21</x:v>
      </x:c>
      <x:c r="E7" s="33">
        <x:v>21</x:v>
      </x:c>
      <x:c r="F7" s="33">
        <x:v>21</x:v>
      </x:c>
      <x:c r="G7" s="33">
        <x:v>16</x:v>
      </x:c>
      <x:c r="H7" s="33"/>
      <x:c r="I7" s="33"/>
      <x:c r="J7" s="33"/>
      <x:c r="K7" s="33"/>
      <x:c r="L7" s="33"/>
      <x:c r="M7" s="33"/>
      <x:c r="N7" s="33"/>
      <x:c r="O7" s="31"/>
      <x:c r="P7" s="53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3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21</x:v>
      </x:c>
      <x:c r="F11" s="10">
        <x:v>21</x:v>
      </x:c>
      <x:c r="G11" s="10">
        <x:v>16</x:v>
      </x:c>
      <x:c r="H11" s="10"/>
      <x:c r="I11" s="10"/>
      <x:c r="J11" s="10"/>
      <x:c r="K11" s="10"/>
      <x:c r="L11" s="10"/>
      <x:c r="M11" s="10"/>
      <x:c r="N11" s="10"/>
      <x:c r="P11" s="54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>
        <x:v>3</x:v>
      </x:c>
      <x:c r="H12" s="11"/>
      <x:c r="I12" s="11"/>
      <x:c r="J12" s="11"/>
      <x:c r="K12" s="11"/>
      <x:c r="L12" s="11"/>
      <x:c r="M12" s="11"/>
      <x:c r="N12" s="11"/>
      <x:c r="P12" s="54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4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>
      <x:c r="B17" s="8" t="s">
        <x:v>6</x:v>
      </x:c>
      <x:c r="C17" s="9">
        <x:f>C11*Params!$C$6*(1-Params!$C$3)-Params!$C$4</x:f>
      </x:c>
      <x:c r="D17" s="9">
        <x:f>D11*Params!$C$6*(1-Params!$C$3)-Params!$C$4</x:f>
      </x:c>
      <x:c r="E17" s="9">
        <x:f>E11*Params!$C$6*(1-Params!$C$3)-Params!$C$4</x:f>
      </x:c>
      <x:c r="F17" s="9">
        <x:f>F11*Params!$C$6*(1-Params!$C$3)-Params!$C$4</x:f>
      </x:c>
      <x:c r="G17" s="9">
        <x:f>G11*Params!$C$6*(1-Params!$C$3)-Params!$C$4</x:f>
      </x:c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50"/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>
      <x:c r="B22" s="8" t="s">
        <x:v>7</x:v>
      </x:c>
      <x:c r="C22" s="9">
        <x:v>6202.71</x:v>
      </x:c>
      <x:c r="D22" s="9">
        <x:v>6202.71</x:v>
      </x:c>
      <x:c r="E22" s="9">
        <x:v>6202.71</x:v>
      </x:c>
      <x:c r="F22" s="9">
        <x:v>6202.71</x:v>
      </x:c>
      <x:c r="G22" s="9">
        <x:v>6202.71</x:v>
      </x:c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1190.18+2391.76</x:f>
      </x:c>
      <x:c r="D23" s="9">
        <x:f>1190.18+2365.45</x:f>
      </x:c>
      <x:c r="E23" s="9">
        <x:f>1190.18+2365.45</x:f>
      </x:c>
      <x:c r="F23" s="9">
        <x:f>1190.18+2365.45</x:f>
      </x:c>
      <x:c r="G23" s="9">
        <x:f>1190.18+2391.35</x:f>
      </x:c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5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5" t="s">
        <x:v>22</x:v>
      </x:c>
      <x:c r="C2" s="66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560</x:v>
      </x:c>
    </x:row>
    <x:row r="6" spans="2:3" ht="22.9" customHeight="1" x14ac:dyDescent="0.45">
      <x:c r="B6" s="29" t="s">
        <x:v>40</x:v>
      </x:c>
      <x:c r="C6" s="29">
        <x:v>580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7" t="s">
        <x:v>23</x:v>
      </x:c>
      <x:c r="C2" s="67"/>
    </x:row>
    <x:row r="3" spans="2:3" ht="16.899999999999999" customHeight="1" x14ac:dyDescent="0.45">
      <x:c r="B3" s="34" t="s">
        <x:v>24</x:v>
      </x:c>
      <x:c r="C3" s="35">
        <x:f>'2022'!P26+'2023'!P27+'2024'!P26</x:f>
        <x:v>-6040.8799999999992</x:v>
      </x:c>
    </x:row>
    <x:row r="4" spans="2:3" ht="16.899999999999999" customHeight="1" x14ac:dyDescent="0.45">
      <x:c r="B4" s="34" t="s">
        <x:v>26</x:v>
      </x:c>
      <x:c r="C4" s="36">
        <x:f>SUM('2022'!P12)+('2023'!P12)+('2024'!P12)</x:f>
        <x:v>28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2022</vt:lpstr>
      <vt:lpstr>2023</vt:lpstr>
      <vt:lpstr>2024</vt:lpstr>
      <vt:lpstr>Params</vt:lpstr>
      <vt:lpstr>Synthése</vt:lpstr>
      <vt:lpstr>'2022'!AOUT</vt:lpstr>
      <vt:lpstr>'2023'!AOUT</vt:lpstr>
      <vt:lpstr>'2024'!AOUT</vt:lpstr>
      <vt:lpstr>'2022'!AVRIL</vt:lpstr>
      <vt:lpstr>'2023'!AVRIL</vt:lpstr>
      <vt:lpstr>'2024'!AVRIL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'2022'!FEVRIER</vt:lpstr>
      <vt:lpstr>'2023'!FEVRIER</vt:lpstr>
      <vt:lpstr>'2024'!FEVRIER</vt:lpstr>
      <vt:lpstr>'2022'!JANVIER</vt:lpstr>
      <vt:lpstr>'2023'!JANVIER</vt:lpstr>
      <vt:lpstr>'2024'!JANVIER</vt:lpstr>
      <vt:lpstr>'2022'!JUILLET</vt:lpstr>
      <vt:lpstr>'2023'!JUILLET</vt:lpstr>
      <vt:lpstr>'2024'!JUILLET</vt:lpstr>
      <vt:lpstr>'2022'!JUIN</vt:lpstr>
      <vt:lpstr>'2023'!JUIN</vt:lpstr>
      <vt:lpstr>'2024'!JUIN</vt:lpstr>
      <vt:lpstr>'2022'!MAI</vt:lpstr>
      <vt:lpstr>'2023'!MAI</vt:lpstr>
      <vt:lpstr>'2024'!MAI</vt:lpstr>
      <vt:lpstr>'2022'!MARS</vt:lpstr>
      <vt:lpstr>'2023'!MARS</vt:lpstr>
      <vt:lpstr>'2024'!MARS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'2022'!OCTOBRE</vt:lpstr>
      <vt:lpstr>'2023'!OCTOBRE</vt:lpstr>
      <vt:lpstr>'2024'!OCTOBRE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'2022'!SEPTEMBRE</vt:lpstr>
      <vt:lpstr>'2023'!SEPTEMBRE</vt:lpstr>
      <vt:lpstr>'2024'!SEPTEMBRE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2024-06-04T16:41:55Z</dcterms:modified>
</cp:coreProperties>
</file>