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E4E5B1AE-F4EC-4B03-8AE5-1759969855F5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3" sheetId="14" r:id="rId1"/>
    <x:sheet name="2024" sheetId="15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'2023'!$B$30</x:definedName>
    <x:definedName name="SOLDE" localSheetId="1">'2024'!$B$30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FDA6274E-E461-4E41-8019-73B601DB497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F7D09529-BC0C-4FE2-92F6-740E98B4286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K24" authorId="1" shapeId="0" xr:uid="{350E20E5-132C-4F9F-9A00-B6760C14153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 rembourser du salaire a partit d'octobre 1000/mois 
</t>
        </r>
      </text>
    </comment>
    <comment ref="F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4" authorId="0" shapeId="0" xr:uid="{CEDEBA33-F021-47CD-A255-AF2481EA617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du salaire à partir du Mai 1500E/ mois</t>
        </r>
      </text>
    </comment>
  </commentList>
</comments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<sst xmlns="http://schemas.openxmlformats.org/spreadsheetml/2006/main" count="79" uniqueCount="42">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</sst>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3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rgb="FFFF0000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1" fillId="11" borderId="5" xfId="0" applyFont="1" applyFill="1" applyBorder="1"/>
    <x:xf numFmtId="4" fontId="1" fillId="11" borderId="1" xfId="0" applyNumberFormat="1" applyFont="1" applyFill="1" applyBorder="1"/>
    <x:xf numFmtId="4" fontId="4" fillId="12" borderId="4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0"/>
  <x:sheetViews>
    <x:sheetView workbookViewId="0">
      <x:selection activeCell="H26" sqref="H26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5" t="s">
        <x:v>9</x:v>
      </x:c>
    </x:row>
    <x:row r="2" spans="2:16" x14ac:dyDescent="0.45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4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45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9</x:v>
      </x:c>
      <x:c r="O6" s="31"/>
      <x:c r="P6" s="52">
        <x:f>SUM(C6:N6)</x:f>
        <x:v>218</x:v>
      </x:c>
    </x:row>
    <x:row r="7" spans="2:16" x14ac:dyDescent="0.45">
      <x:c r="B7" s="8" t="s">
        <x:v>20</x:v>
      </x:c>
      <x:c r="C7" s="33">
        <x:v>20</x:v>
      </x:c>
      <x:c r="D7" s="33">
        <x:v>20</x:v>
      </x:c>
      <x:c r="E7" s="33">
        <x:v>23</x:v>
      </x:c>
      <x:c r="F7" s="33">
        <x:v>16</x:v>
      </x:c>
      <x:c r="G7" s="33">
        <x:v>17</x:v>
      </x:c>
      <x:c r="H7" s="33">
        <x:v>22</x:v>
      </x:c>
      <x:c r="I7" s="33">
        <x:v>12</x:v>
      </x:c>
      <x:c r="J7" s="33">
        <x:v>8</x:v>
      </x:c>
      <x:c r="K7" s="33">
        <x:v>21</x:v>
      </x:c>
      <x:c r="L7" s="33">
        <x:v>20</x:v>
      </x:c>
      <x:c r="M7" s="33">
        <x:v>19</x:v>
      </x:c>
      <x:c r="N7" s="33">
        <x:v>23</x:v>
      </x:c>
      <x:c r="O7" s="31"/>
      <x:c r="P7" s="52">
        <x:f>SUM(C7:N7)</x:f>
        <x:v>221</x:v>
      </x:c>
    </x:row>
    <x:row r="8" spans="2:16" x14ac:dyDescent="0.45">
      <x:c r="B8" s="16" t="s">
        <x:v>21</x:v>
      </x:c>
      <x:c r="C8" s="32">
        <x:f t="shared" ref="C8:N8" si="0">C7-C6</x:f>
        <x:v>1</x:v>
      </x:c>
      <x:c r="D8" s="32">
        <x:f t="shared" si="0"/>
        <x:v>1</x:v>
      </x:c>
      <x:c r="E8" s="32">
        <x:f t="shared" si="0"/>
        <x:v>4</x:v>
      </x:c>
      <x:c r="F8" s="32">
        <x:f t="shared" si="0"/>
        <x:v>-3</x:v>
      </x:c>
      <x:c r="G8" s="32">
        <x:f t="shared" si="0"/>
        <x:v>-2</x:v>
      </x:c>
      <x:c r="H8" s="32">
        <x:f t="shared" si="0"/>
        <x:v>3</x:v>
      </x:c>
      <x:c r="I8" s="32">
        <x:f t="shared" si="0"/>
        <x:v>-7</x:v>
      </x:c>
      <x:c r="J8" s="32">
        <x:f t="shared" si="0"/>
        <x:v>-11</x:v>
      </x:c>
      <x:c r="K8" s="32">
        <x:f t="shared" si="0"/>
        <x:v>2</x:v>
      </x:c>
      <x:c r="L8" s="32">
        <x:f t="shared" si="0"/>
        <x:v>1</x:v>
      </x:c>
      <x:c r="M8" s="32">
        <x:f t="shared" si="0"/>
        <x:v>0</x:v>
      </x:c>
      <x:c r="N8" s="32">
        <x:f t="shared" si="0"/>
        <x:v>14</x:v>
      </x:c>
      <x:c r="O8" s="31"/>
      <x:c r="P8" s="52">
        <x:f>SUM(C8:N8)</x:f>
        <x:v>3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45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45">
      <x:c r="B11" s="8" t="s">
        <x:v>13</x:v>
      </x:c>
      <x:c r="C11" s="10">
        <x:v>20</x:v>
      </x:c>
      <x:c r="D11" s="10">
        <x:v>20</x:v>
      </x:c>
      <x:c r="E11" s="10">
        <x:v>23</x:v>
      </x:c>
      <x:c r="F11" s="10">
        <x:v>16</x:v>
      </x:c>
      <x:c r="G11" s="10">
        <x:v>17</x:v>
      </x:c>
      <x:c r="H11" s="10">
        <x:v>22</x:v>
      </x:c>
      <x:c r="I11" s="10">
        <x:v>12</x:v>
      </x:c>
      <x:c r="J11" s="10">
        <x:v>8</x:v>
      </x:c>
      <x:c r="K11" s="10">
        <x:v>21</x:v>
      </x:c>
      <x:c r="L11" s="10">
        <x:v>20</x:v>
      </x:c>
      <x:c r="M11" s="10">
        <x:v>19</x:v>
      </x:c>
      <x:c r="N11" s="10">
        <x:v>23</x:v>
      </x:c>
      <x:c r="P11" s="53">
        <x:f>SUM(C11:N11)</x:f>
        <x:v>221</x:v>
      </x:c>
    </x:row>
    <x:row r="12" spans="2:16" x14ac:dyDescent="0.45">
      <x:c r="B12" s="8" t="s">
        <x:v>15</x:v>
      </x:c>
      <x:c r="C12" s="11">
        <x:v>2</x:v>
      </x:c>
      <x:c r="D12" s="11"/>
      <x:c r="E12" s="11"/>
      <x:c r="F12" s="11">
        <x:v>3</x:v>
      </x:c>
      <x:c r="G12" s="11">
        <x:v>2</x:v>
      </x:c>
      <x:c r="H12" s="11"/>
      <x:c r="I12" s="11">
        <x:v>8</x:v>
      </x:c>
      <x:c r="J12" s="11">
        <x:v>14</x:v>
      </x:c>
      <x:c r="K12" s="11"/>
      <x:c r="L12" s="11">
        <x:v>2</x:v>
      </x:c>
      <x:c r="M12" s="11">
        <x:v>2</x:v>
      </x:c>
      <x:c r="N12" s="11"/>
      <x:c r="P12" s="53">
        <x:f>SUM(C12:N12)</x:f>
        <x:v>33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45">
      <x:c r="B14" s="16" t="s">
        <x:v>14</x:v>
      </x:c>
      <x:c r="C14" s="20">
        <x:v>7</x:v>
      </x:c>
      <x:c r="D14" s="20"/>
      <x:c r="E14" s="20">
        <x:v>7</x:v>
      </x:c>
      <x:c r="F14" s="20"/>
      <x:c r="G14" s="20">
        <x:v>7</x:v>
      </x:c>
      <x:c r="H14" s="20"/>
      <x:c r="I14" s="20"/>
      <x:c r="J14" s="20">
        <x:v>4</x:v>
      </x:c>
      <x:c r="K14" s="20">
        <x:v>3</x:v>
      </x:c>
      <x:c r="L14" s="20"/>
      <x:c r="M14" s="20">
        <x:v>4</x:v>
      </x:c>
      <x:c r="N14" s="20">
        <x:v>3</x:v>
      </x:c>
      <x:c r="P14" s="53">
        <x:f>SUM(C14:N14)</x:f>
        <x:v>35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45">
      <x:c r="B17" s="8" t="s">
        <x:v>6</x:v>
      </x:c>
      <x:c r="C17" s="9">
        <x:f>C11*Params!$C$5*(1-Params!$C$3)-Params!$C$4</x:f>
        <x:v>11885</x:v>
      </x:c>
      <x:c r="D17" s="9">
        <x:f>D11*Params!$C$5*(1-Params!$C$3)-Params!$C$4</x:f>
        <x:v>11885</x:v>
      </x:c>
      <x:c r="E17" s="9">
        <x:f>E11*Params!$C$5*(1-Params!$C$3)-Params!$C$4</x:f>
        <x:v>13679</x:v>
      </x:c>
      <x:c r="F17" s="9">
        <x:f>F11*Params!$C$5*(1-Params!$C$3)-Params!$C$4</x:f>
        <x:v>9493</x:v>
      </x:c>
      <x:c r="G17" s="9">
        <x:f>G11*Params!$C$5*(1-Params!$C$3)-Params!$C$4</x:f>
        <x:v>10091</x:v>
      </x:c>
      <x:c r="H17" s="9">
        <x:f>H11*Params!$C$5*(1-Params!$C$3)-Params!$C$4</x:f>
        <x:v>13081</x:v>
      </x:c>
      <x:c r="I17" s="9">
        <x:f>I11*Params!$C$5*(1-Params!$C$3)-Params!$C$4</x:f>
        <x:v>7101</x:v>
      </x:c>
      <x:c r="J17" s="9">
        <x:f>J11*Params!$C$5*(1-Params!$C$3)-Params!$C$4</x:f>
        <x:v>4709</x:v>
      </x:c>
      <x:c r="K17" s="9">
        <x:f>K11*Params!$C$5*(1-Params!$C$3)-Params!$C$4</x:f>
        <x:v>12483</x:v>
      </x:c>
      <x:c r="L17" s="9">
        <x:f>L11*Params!$C$5*(1-Params!$C$3)-Params!$C$4</x:f>
        <x:v>11885</x:v>
      </x:c>
      <x:c r="M17" s="9">
        <x:f>M11*Params!$C$5*(1-Params!$C$3)-Params!$C$4</x:f>
        <x:v>11287</x:v>
      </x:c>
      <x:c r="N17" s="9">
        <x:f>N11*Params!$C$5*(1-Params!$C$3)-Params!$C$4</x:f>
        <x:v>13679</x:v>
      </x:c>
      <x:c r="O17" s="4"/>
      <x:c r="P17" s="37">
        <x:f>SUM(C17:N17)</x:f>
        <x:v>131258</x:v>
      </x:c>
    </x:row>
    <x:row r="18" spans="2:16" x14ac:dyDescent="0.45">
      <x:c r="B18" s="8" t="s">
        <x:v>14</x:v>
      </x:c>
      <x:c r="C18" s="9">
        <x:v>819</x:v>
      </x:c>
      <x:c r="D18" s="9"/>
      <x:c r="E18" s="9">
        <x:v>1376</x:v>
      </x:c>
      <x:c r="F18" s="9"/>
      <x:c r="G18" s="9">
        <x:v>1608</x:v>
      </x:c>
      <x:c r="H18" s="9"/>
      <x:c r="I18" s="9"/>
      <x:c r="J18" s="9">
        <x:v>819</x:v>
      </x:c>
      <x:c r="K18" s="9"/>
      <x:c r="L18" s="9"/>
      <x:c r="M18" s="9">
        <x:v>1097</x:v>
      </x:c>
      <x:c r="N18" s="9"/>
      <x:c r="O18" s="4"/>
      <x:c r="P18" s="37">
        <x:f>SUM(C18:N18)</x:f>
        <x:v>5719</x:v>
      </x:c>
    </x:row>
    <x:row r="19" spans="2:16" x14ac:dyDescent="0.45">
      <x:c r="B19" s="24" t="s">
        <x:v>2</x:v>
      </x:c>
      <x:c r="C19" s="25">
        <x:f t="shared" ref="C19:N19" si="1">SUM(C17:C18)</x:f>
        <x:v>12704</x:v>
      </x:c>
      <x:c r="D19" s="25">
        <x:f t="shared" si="1"/>
        <x:v>11885</x:v>
      </x:c>
      <x:c r="E19" s="25">
        <x:f t="shared" si="1"/>
        <x:v>15055</x:v>
      </x:c>
      <x:c r="F19" s="25">
        <x:f t="shared" si="1"/>
        <x:v>9493</x:v>
      </x:c>
      <x:c r="G19" s="25">
        <x:f t="shared" si="1"/>
        <x:v>11699</x:v>
      </x:c>
      <x:c r="H19" s="25">
        <x:f t="shared" si="1"/>
        <x:v>13081</x:v>
      </x:c>
      <x:c r="I19" s="25">
        <x:f t="shared" si="1"/>
        <x:v>7101</x:v>
      </x:c>
      <x:c r="J19" s="25">
        <x:f t="shared" si="1"/>
        <x:v>5528</x:v>
      </x:c>
      <x:c r="K19" s="25">
        <x:f t="shared" si="1"/>
        <x:v>12483</x:v>
      </x:c>
      <x:c r="L19" s="25">
        <x:f t="shared" si="1"/>
        <x:v>11885</x:v>
      </x:c>
      <x:c r="M19" s="25">
        <x:f t="shared" si="1"/>
        <x:v>12384</x:v>
      </x:c>
      <x:c r="N19" s="25">
        <x:f t="shared" si="1"/>
        <x:v>13679</x:v>
      </x:c>
      <x:c r="O19" s="5"/>
      <x:c r="P19" s="38">
        <x:f>SUM(C19:N19)</x:f>
        <x:v>136977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45">
      <x:c r="B22" s="8" t="s">
        <x:v>7</x:v>
      </x:c>
      <x:c r="C22" s="9">
        <x:v>7109.12</x:v>
      </x:c>
      <x:c r="D22" s="9">
        <x:v>7108</x:v>
      </x:c>
      <x:c r="E22" s="9">
        <x:v>7108</x:v>
      </x:c>
      <x:c r="F22" s="9">
        <x:v>6108</x:v>
      </x:c>
      <x:c r="G22" s="9">
        <x:v>6108</x:v>
      </x:c>
      <x:c r="H22" s="9">
        <x:v>6108</x:v>
      </x:c>
      <x:c r="I22" s="9">
        <x:v>6108</x:v>
      </x:c>
      <x:c r="J22" s="9">
        <x:v>6108</x:v>
      </x:c>
      <x:c r="K22" s="9">
        <x:v>6108</x:v>
      </x:c>
      <x:c r="L22" s="9">
        <x:v>6108</x:v>
      </x:c>
      <x:c r="M22" s="9">
        <x:v>6108</x:v>
      </x:c>
      <x:c r="N22" s="9">
        <x:v>6001.56</x:v>
      </x:c>
      <x:c r="O22" s="4"/>
      <x:c r="P22" s="39">
        <x:f>SUM(C22:N22)</x:f>
        <x:v>76190.679999999993</x:v>
      </x:c>
    </x:row>
    <x:row r="23" spans="2:16" x14ac:dyDescent="0.45">
      <x:c r="B23" s="8" t="s">
        <x:v>8</x:v>
      </x:c>
      <x:c r="C23" s="9">
        <x:f>1382.95+2783.86</x:f>
        <x:v>4166.8100000000004</x:v>
      </x:c>
      <x:c r="D23" s="9">
        <x:f>1384.07+2789.67</x:f>
        <x:v>4173.74</x:v>
      </x:c>
      <x:c r="E23" s="9">
        <x:f>1384.07+2784.42</x:f>
        <x:v>4168.49</x:v>
      </x:c>
      <x:c r="F23" s="9">
        <x:f>1384.07+2784.42</x:f>
        <x:v>4168.49</x:v>
      </x:c>
      <x:c r="G23" s="9">
        <x:f>1384.07+2795.72</x:f>
        <x:v>4179.79</x:v>
      </x:c>
      <x:c r="H23" s="9">
        <x:f>1384.07+2791.37</x:f>
        <x:v>4175.4399999999996</x:v>
      </x:c>
      <x:c r="I23" s="9">
        <x:f>1384.07+2786.12</x:f>
        <x:v>4170.1899999999996</x:v>
      </x:c>
      <x:c r="J23" s="9">
        <x:f>1384.07+2807.16</x:f>
        <x:v>4191.2299999999996</x:v>
      </x:c>
      <x:c r="K23" s="9">
        <x:f>1384.07+2822.94</x:f>
        <x:v>4207.01</x:v>
      </x:c>
      <x:c r="L23" s="9">
        <x:f>1384.07+2786.12</x:f>
        <x:v>4170.1899999999996</x:v>
      </x:c>
      <x:c r="M23" s="9">
        <x:f>1384.07+2791.37</x:f>
        <x:v>4175.4399999999996</x:v>
      </x:c>
      <x:c r="N23" s="9">
        <x:f>1371.71+2750.91</x:f>
        <x:v>4122.62</x:v>
      </x:c>
      <x:c r="O23" s="4"/>
      <x:c r="P23" s="39">
        <x:f>SUM(C23:N23)</x:f>
        <x:v>50069.440000000002</x:v>
      </x:c>
    </x:row>
    <x:row r="24" spans="2:16" x14ac:dyDescent="0.45">
      <x:c r="B24" s="60" t="s">
        <x:v>40</x:v>
      </x:c>
      <x:c r="C24" s="9"/>
      <x:c r="D24" s="64">
        <x:v>6000</x:v>
      </x:c>
      <x:c r="E24" s="9"/>
      <x:c r="F24" s="9"/>
      <x:c r="G24" s="9"/>
      <x:c r="H24" s="9"/>
      <x:c r="I24" s="9"/>
      <x:c r="J24" s="9"/>
      <x:c r="K24" s="64">
        <x:v>4000</x:v>
      </x:c>
      <x:c r="L24" s="9"/>
      <x:c r="M24" s="9"/>
      <x:c r="N24" s="9"/>
      <x:c r="O24" s="4"/>
      <x:c r="P24" s="39">
        <x:f>SUM(C24:N24)</x:f>
        <x:v>10000</x:v>
      </x:c>
    </x:row>
    <x:row r="25" spans="2:16" x14ac:dyDescent="0.45">
      <x:c r="B25" s="60" t="s">
        <x:v>41</x:v>
      </x:c>
      <x:c r="C25" s="61"/>
      <x:c r="D25" s="61"/>
      <x:c r="E25" s="61"/>
      <x:c r="F25" s="61"/>
      <x:c r="G25" s="61"/>
      <x:c r="H25" s="61">
        <x:v>1232.5</x:v>
      </x:c>
      <x:c r="I25" s="61"/>
      <x:c r="J25" s="61"/>
      <x:c r="K25" s="61"/>
      <x:c r="L25" s="61"/>
      <x:c r="M25" s="61"/>
      <x:c r="N25" s="61"/>
      <x:c r="O25" s="4"/>
      <x:c r="P25" s="39">
        <x:f>SUM(C25:N25)</x:f>
        <x:v>1232.5</x:v>
      </x:c>
    </x:row>
    <x:row r="26" spans="2:16" x14ac:dyDescent="0.45">
      <x:c r="B26" s="7" t="s">
        <x:v>3</x:v>
      </x:c>
      <x:c r="C26" s="40">
        <x:f t="shared" ref="C26:N26" si="2">SUM(C22:C25)</x:f>
        <x:v>11275.93</x:v>
      </x:c>
      <x:c r="D26" s="40">
        <x:f t="shared" si="2"/>
        <x:v>17281.739999999998</x:v>
      </x:c>
      <x:c r="E26" s="40">
        <x:f t="shared" si="2"/>
        <x:v>11276.49</x:v>
      </x:c>
      <x:c r="F26" s="40">
        <x:f t="shared" si="2"/>
        <x:v>10276.49</x:v>
      </x:c>
      <x:c r="G26" s="40">
        <x:f t="shared" si="2"/>
        <x:v>10287.790000000001</x:v>
      </x:c>
      <x:c r="H26" s="40">
        <x:f t="shared" si="2"/>
        <x:v>11515.939999999999</x:v>
      </x:c>
      <x:c r="I26" s="40">
        <x:f t="shared" si="2"/>
        <x:v>10278.189999999999</x:v>
      </x:c>
      <x:c r="J26" s="40">
        <x:f t="shared" si="2"/>
        <x:v>10299.23</x:v>
      </x:c>
      <x:c r="K26" s="40">
        <x:f t="shared" si="2"/>
        <x:v>14315.01</x:v>
      </x:c>
      <x:c r="L26" s="40">
        <x:f t="shared" si="2"/>
        <x:v>10278.189999999999</x:v>
      </x:c>
      <x:c r="M26" s="40">
        <x:f t="shared" si="2"/>
        <x:v>10283.439999999999</x:v>
      </x:c>
      <x:c r="N26" s="40">
        <x:f t="shared" si="2"/>
        <x:v>10124.18</x:v>
      </x:c>
      <x:c r="O26" s="4"/>
      <x:c r="P26" s="41">
        <x:f>SUM(C26:N26)</x:f>
        <x:v>137492.62</x:v>
      </x:c>
    </x:row>
    <x:row r="27" spans="2:16" x14ac:dyDescent="0.45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45">
      <x:c r="B28" s="62" t="s">
        <x:v>39</x:v>
      </x:c>
      <x:c r="C28" s="63"/>
      <x:c r="D28" s="63"/>
      <x:c r="E28" s="63"/>
      <x:c r="F28" s="63">
        <x:v>1000</x:v>
      </x:c>
      <x:c r="G28" s="63">
        <x:v>1000</x:v>
      </x:c>
      <x:c r="H28" s="63">
        <x:v>1000</x:v>
      </x:c>
      <x:c r="I28" s="63">
        <x:v>1000</x:v>
      </x:c>
      <x:c r="J28" s="63">
        <x:v>1000</x:v>
      </x:c>
      <x:c r="K28" s="63">
        <x:v>1000</x:v>
      </x:c>
      <x:c r="L28" s="63">
        <x:v>1000</x:v>
      </x:c>
      <x:c r="M28" s="63">
        <x:v>1000</x:v>
      </x:c>
      <x:c r="N28" s="63">
        <x:v>1000</x:v>
      </x:c>
      <x:c r="O28" s="5"/>
      <x:c r="P28" s="63">
        <x:f>SUM(C28:N28)</x:f>
        <x:v>9000</x:v>
      </x:c>
    </x:row>
    <x:row r="29" spans="2:16" x14ac:dyDescent="0.45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 spans="2:16" x14ac:dyDescent="0.45">
      <x:c r="B30" s="43" t="s">
        <x:v>25</x:v>
      </x:c>
      <x:c r="C30" s="44">
        <x:f t="shared" ref="C30:N30" si="3">C19-C26</x:f>
        <x:v>1428.0699999999997</x:v>
      </x:c>
      <x:c r="D30" s="44">
        <x:f t="shared" si="3"/>
        <x:v>-5396.739999999998</x:v>
      </x:c>
      <x:c r="E30" s="44">
        <x:f t="shared" si="3"/>
        <x:v>3778.51</x:v>
      </x:c>
      <x:c r="F30" s="44">
        <x:f t="shared" si="3"/>
        <x:v>-783.48999999999978</x:v>
      </x:c>
      <x:c r="G30" s="44">
        <x:f t="shared" si="3"/>
        <x:v>1411.2099999999991</x:v>
      </x:c>
      <x:c r="H30" s="44">
        <x:f t="shared" si="3"/>
        <x:v>1565.0600000000013</x:v>
      </x:c>
      <x:c r="I30" s="44">
        <x:f t="shared" si="3"/>
        <x:v>-3177.1899999999987</x:v>
      </x:c>
      <x:c r="J30" s="44">
        <x:f t="shared" si="3"/>
        <x:v>-4771.2299999999996</x:v>
      </x:c>
      <x:c r="K30" s="44">
        <x:f t="shared" si="3"/>
        <x:v>-1832.0100000000002</x:v>
      </x:c>
      <x:c r="L30" s="44">
        <x:f t="shared" si="3"/>
        <x:v>1606.8100000000013</x:v>
      </x:c>
      <x:c r="M30" s="44">
        <x:f t="shared" si="3"/>
        <x:v>2100.5600000000013</x:v>
      </x:c>
      <x:c r="N30" s="44">
        <x:f t="shared" si="3"/>
        <x:v>3554.8199999999997</x:v>
      </x:c>
      <x:c r="P30" s="54">
        <x:f>SUM(C30:N30)</x:f>
        <x:v>-515.61999999999352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AA7FEE24-36EA-4D59-8A02-63B45793F03A}" mc:Ignorable="x14ac xr xr2 xr3">
  <x:dimension ref="B1:P30"/>
  <x:sheetViews>
    <x:sheetView tabSelected="1" workbookViewId="0">
      <x:selection activeCell="I28" sqref="I28"/>
    </x:sheetView>
  </x:sheetViews>
  <x:sheetFormatPr baseColWidth="10" defaultRowHeight="14.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57</x:v>
      </x:c>
    </x:row>
    <x:row r="7">
      <x:c r="B7" s="8" t="s">
        <x:v>20</x:v>
      </x:c>
      <x:c r="C7" s="33">
        <x:v>22</x:v>
      </x:c>
      <x:c r="D7" s="33">
        <x:v>21</x:v>
      </x:c>
      <x:c r="E7" s="33">
        <x:v>21</x:v>
      </x:c>
      <x:c r="F7" s="33">
        <x:v>20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64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7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21</x:v>
      </x:c>
      <x:c r="E11" s="10">
        <x:v>21</x:v>
      </x:c>
      <x:c r="F11" s="10">
        <x:v>20.5</x:v>
      </x:c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64</x:v>
      </x:c>
    </x:row>
    <x:row r="12">
      <x:c r="B12" s="8" t="s">
        <x:v>15</x:v>
      </x:c>
      <x:c r="C12" s="11"/>
      <x:c r="D12" s="11"/>
      <x:c r="E12" s="11"/>
      <x:c r="F12" s="11">
        <x:v>0.5</x:v>
      </x:c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>
        <x:v>7</x:v>
      </x:c>
      <x:c r="D14" s="20"/>
      <x:c r="E14" s="20">
        <x:v>7</x:v>
      </x:c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14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13081</x:v>
      </x:c>
      <x:c r="D17" s="9">
        <x:f>D11*Params!$C$5*(1-Params!$C$3)-Params!$C$4</x:f>
        <x:v>12483</x:v>
      </x:c>
      <x:c r="E17" s="9">
        <x:f>E11*Params!$C$5*(1-Params!$C$3)-Params!$C$4</x:f>
        <x:v>12483</x:v>
      </x:c>
      <x:c r="F17" s="9">
        <x:f>F11*Params!$C$5*(1-Params!$C$3)-Params!$C$4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38047</x:v>
      </x:c>
    </x:row>
    <x:row r="18">
      <x:c r="B18" s="8" t="s">
        <x:v>14</x:v>
      </x:c>
      <x:c r="C18" s="9">
        <x:v>680</x:v>
      </x:c>
      <x:c r="D18" s="9"/>
      <x:c r="E18" s="9">
        <x:v>819</x:v>
      </x:c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1499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39546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6101.27</x:v>
      </x:c>
      <x:c r="D22" s="9">
        <x:v>7101.27</x:v>
      </x:c>
      <x:c r="E22" s="9">
        <x:v>7101.27</x:v>
      </x:c>
      <x:c r="F22" s="9">
        <x:v>7101.27</x:v>
      </x:c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20303.81</x:v>
      </x:c>
    </x:row>
    <x:row r="23">
      <x:c r="B23" s="8" t="s">
        <x:v>8</x:v>
      </x:c>
      <x:c r="C23" s="9">
        <x:f>1397.65+2804.21</x:f>
        <x:v>4201.860000000001</x:v>
      </x:c>
      <x:c r="D23" s="9">
        <x:f>1397.65+2804.21</x:f>
        <x:v>4201.860000000001</x:v>
      </x:c>
      <x:c r="E23" s="9">
        <x:f>1397.65+2804.21</x:f>
        <x:v>4201.860000000001</x:v>
      </x:c>
      <x:c r="F23" s="9">
        <x:f>1397.65+2804.21</x:f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12605.580000000002</x:v>
      </x:c>
    </x:row>
    <x:row r="24">
      <x:c r="B24" s="60" t="s">
        <x:v>40</x:v>
      </x:c>
      <x:c r="C24" s="9"/>
      <x:c r="D24" s="9"/>
      <x:c r="E24" s="9"/>
      <x:c r="F24" s="64">
        <x:v>4500</x:v>
      </x:c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4500</x:v>
      </x:c>
    </x:row>
    <x:row r="25">
      <x:c r="B25" s="60" t="s">
        <x:v>41</x:v>
      </x:c>
      <x:c r="C25" s="61"/>
      <x:c r="D25" s="61">
        <x:v>1498.34</x:v>
      </x:c>
      <x:c r="E25" s="61"/>
      <x:c r="F25" s="61"/>
      <x:c r="G25" s="61"/>
      <x:c r="H25" s="61"/>
      <x:c r="I25" s="61"/>
      <x:c r="J25" s="61"/>
      <x:c r="K25" s="61"/>
      <x:c r="L25" s="61"/>
      <x:c r="M25" s="61"/>
      <x:c r="N25" s="61"/>
      <x:c r="O25" s="4"/>
      <x:c r="P25" s="39">
        <x:f>SUM(C25:N25)</x:f>
        <x:v>1498.34</x:v>
      </x:c>
    </x:row>
    <x:row r="26">
      <x:c r="B26" s="7" t="s">
        <x:v>3</x:v>
      </x:c>
      <x:c r="C26" s="40">
        <x:f>SUM(C22:C25)</x:f>
      </x:c>
      <x:c r="D26" s="40">
        <x:f>SUM(D22:D25)</x:f>
      </x:c>
      <x:c r="E26" s="40">
        <x:f>SUM(E22:E25)</x:f>
      </x:c>
      <x:c r="F26" s="40">
        <x:f>SUM(F22:F25)</x:f>
      </x:c>
      <x:c r="G26" s="40">
        <x:f>SUM(G22:G25)</x:f>
      </x:c>
      <x:c r="H26" s="40">
        <x:f>SUM(H22:H25)</x:f>
      </x:c>
      <x:c r="I26" s="40">
        <x:f>SUM(I22:I25)</x:f>
      </x:c>
      <x:c r="J26" s="40">
        <x:f>SUM(J22:J25)</x:f>
      </x:c>
      <x:c r="K26" s="40">
        <x:f>SUM(K22:K25)</x:f>
      </x:c>
      <x:c r="L26" s="40">
        <x:f>SUM(L22:L25)</x:f>
      </x:c>
      <x:c r="M26" s="40">
        <x:f>SUM(M22:M25)</x:f>
      </x:c>
      <x:c r="N26" s="40">
        <x:f>SUM(N22:N25)</x:f>
      </x:c>
      <x:c r="O26" s="4"/>
      <x:c r="P26" s="41">
        <x:f>SUM(C26:N26)</x:f>
        <x:v>38907.73</x:v>
      </x:c>
    </x:row>
    <x:row r="27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>
      <x:c r="B28" s="62" t="s">
        <x:v>39</x:v>
      </x:c>
      <x:c r="C28" s="63">
        <x:v>1000</x:v>
      </x:c>
      <x:c r="D28" s="63"/>
      <x:c r="E28" s="63"/>
      <x:c r="F28" s="63"/>
      <x:c r="G28" s="63"/>
      <x:c r="H28" s="63"/>
      <x:c r="I28" s="63"/>
      <x:c r="J28" s="63"/>
      <x:c r="K28" s="63"/>
      <x:c r="L28" s="63"/>
      <x:c r="M28" s="63"/>
      <x:c r="N28" s="63"/>
      <x:c r="O28" s="5"/>
      <x:c r="P28" s="63">
        <x:f>SUM(C28:N28)</x:f>
        <x:v>1000</x:v>
      </x:c>
    </x:row>
    <x:row r="29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>
      <x:c r="B30" s="43" t="s">
        <x:v>25</x:v>
      </x:c>
      <x:c r="C30" s="44">
        <x:f>C19-C26</x:f>
      </x:c>
      <x:c r="D30" s="44">
        <x:f>D19-D26</x:f>
      </x:c>
      <x:c r="E30" s="44">
        <x:f>E19-E26</x:f>
      </x:c>
      <x:c r="F30" s="44">
        <x:f>F19-F26</x:f>
      </x:c>
      <x:c r="G30" s="44">
        <x:f>G19-G26</x:f>
      </x:c>
      <x:c r="H30" s="44">
        <x:f>H19-H26</x:f>
      </x:c>
      <x:c r="I30" s="44">
        <x:f>I19-I26</x:f>
      </x:c>
      <x:c r="J30" s="44">
        <x:f>J19-J26</x:f>
      </x:c>
      <x:c r="K30" s="44">
        <x:f>K19-K26</x:f>
      </x:c>
      <x:c r="L30" s="44">
        <x:f>L19-L26</x:f>
      </x:c>
      <x:c r="M30" s="44">
        <x:f>M19-M26</x:f>
      </x:c>
      <x:c r="N30" s="44">
        <x:f>N19-N26</x:f>
      </x:c>
      <x:c r="P30" s="54">
        <x:f>SUM(C30:N30)</x:f>
        <x:v>638.2699999999968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5" sqref="B5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7" t="s">
        <x:v>22</x:v>
      </x:c>
      <x:c r="C2" s="68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650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9" t="s">
        <x:v>23</x:v>
      </x:c>
      <x:c r="C2" s="69"/>
    </x:row>
    <x:row r="3" spans="2:3" ht="16.899999999999999" customHeight="1" x14ac:dyDescent="0.45">
      <x:c r="B3" s="34" t="s">
        <x:v>24</x:v>
      </x:c>
      <x:c r="C3" s="35">
        <x:f>'2023'!P30+'2024'!P30</x:f>
        <x:v>122.65000000000327</x:v>
      </x:c>
    </x:row>
    <x:row r="4" spans="2:3" ht="16.899999999999999" customHeight="1" x14ac:dyDescent="0.45">
      <x:c r="B4" s="34" t="s">
        <x:v>26</x:v>
      </x:c>
      <x:c r="C4" s="36">
        <x:f>SUM('2023'!P12)+('2024'!P12)</x:f>
        <x:v>33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2024-05-02T13:10:59Z</dcterms:modified>
</cp:coreProperties>
</file>