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0F802377-6B3B-4FAD-A2FF-3FBBAA59D461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'2024'!$B$30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'2024'!$B$29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<sst xmlns="http://schemas.openxmlformats.org/spreadsheetml/2006/main" count="82" uniqueCount="45">
  <si>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</si>
  <si>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</si>
  <si>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</si>
  <si>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</si>
  <si>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</si>
  <si>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</si>
  <si>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</si>
  <si>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</si>
  <si>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</si>
  <si>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</si>
  <si>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</si>
  <si>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</si>
  <si>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</si>
  <si>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</si>
  <si>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</si>
  <si>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</si>
  <si>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</si>
  <si>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</si>
  <si>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</si>
  <si>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</si>
  <si>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</si>
  <si>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</si>
  <si>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</si>
  <si>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</si>
  <si>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</si>
  <si>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</si>
  <si>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</si>
  <si>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</si>
  <si>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</si>
  <si>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</si>
  <si>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</si>
  <si>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</si>
  <si>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</si>
  <si>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</si>
  <si>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</si>
  <si>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</si>
  <si>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</si>
  <si>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</si>
  <si>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</si>
  <si>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</si>
  <si>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</si>
  <si>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</si>
  <si>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</si>
  <si>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</si>
  <si>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TJM (Décembre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</si>
</sst>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0" fontId="1" fillId="9" borderId="0" xfId="0" applyFont="1" applyFill="1" applyBorder="1" applyAlignment="1">
      <x:alignment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3"/>
  <x:sheetViews>
    <x:sheetView topLeftCell="B2" workbookViewId="0">
      <x:selection activeCell="N18" sqref="N18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4" t="s">
        <x:v>9</x:v>
      </x:c>
    </x:row>
    <x:row r="2" spans="2:16" x14ac:dyDescent="0.45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95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15</x:v>
      </x:c>
      <x:c r="K7" s="37">
        <x:v>20</x:v>
      </x:c>
      <x:c r="L7" s="37">
        <x:v>22</x:v>
      </x:c>
      <x:c r="M7" s="37">
        <x:v>21</x:v>
      </x:c>
      <x:c r="N7" s="37">
        <x:v>20</x:v>
      </x:c>
      <x:c r="O7" s="36"/>
      <x:c r="P7" s="57">
        <x:f>SUM(C7:N7)</x:f>
        <x:v>98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-4</x:v>
      </x:c>
      <x:c r="K8" s="63">
        <x:f t="shared" si="0"/>
        <x:v>1</x:v>
      </x:c>
      <x:c r="L8" s="63">
        <x:f t="shared" si="0"/>
        <x:v>3</x:v>
      </x:c>
      <x:c r="M8" s="63">
        <x:f t="shared" si="0"/>
        <x:v>2</x:v>
      </x:c>
      <x:c r="N8" s="63">
        <x:f t="shared" si="0"/>
        <x:v>1</x:v>
      </x:c>
      <x:c r="O8" s="36"/>
      <x:c r="P8" s="57">
        <x:f>SUM(C8:N8)</x:f>
        <x:v>3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15</x:v>
      </x:c>
      <x:c r="K11" s="11">
        <x:v>20.5</x:v>
      </x:c>
      <x:c r="L11" s="11">
        <x:v>22</x:v>
      </x:c>
      <x:c r="M11" s="11">
        <x:v>21</x:v>
      </x:c>
      <x:c r="N11" s="11">
        <x:v>19.5</x:v>
      </x:c>
      <x:c r="P11" s="58">
        <x:f>SUM(C11:N11)</x:f>
        <x:v>98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7</x:v>
      </x:c>
      <x:c r="K12" s="12">
        <x:v>0.5</x:v>
      </x:c>
      <x:c r="L12" s="12"/>
      <x:c r="M12" s="12"/>
      <x:c r="N12" s="12">
        <x:v>0.5</x:v>
      </x:c>
      <x:c r="P12" s="58">
        <x:f>SUM(C12:N12)</x:f>
        <x:v>8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6825</x:v>
      </x:c>
      <x:c r="K17" s="10">
        <x:f>K11*Params!$C$5*(1-Params!$C$3)-Params!$C$4</x:f>
        <x:v>9355</x:v>
      </x:c>
      <x:c r="L17" s="10">
        <x:f>L11*Params!$C$5*(1-Params!$C$3)-Params!$C$4</x:f>
        <x:v>10045</x:v>
      </x:c>
      <x:c r="M17" s="10">
        <x:f>M11*Params!$C$5*(1-Params!$C$3)-Params!$C$4</x:f>
        <x:v>9585</x:v>
      </x:c>
      <x:c r="N17" s="10">
        <x:f>N11*Params!$C$6*(1-Params!$C$3)-Params!$C$4</x:f>
        <x:v>9074.4</x:v>
      </x:c>
      <x:c r="O17" s="4"/>
      <x:c r="P17" s="41">
        <x:f>SUM(C17:N17)</x:f>
        <x:v>44884.4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6825</x:v>
      </x:c>
      <x:c r="K19" s="28">
        <x:f t="shared" si="1"/>
        <x:v>9355</x:v>
      </x:c>
      <x:c r="L19" s="28">
        <x:f t="shared" si="1"/>
        <x:v>10045</x:v>
      </x:c>
      <x:c r="M19" s="28">
        <x:f t="shared" si="1"/>
        <x:v>9585</x:v>
      </x:c>
      <x:c r="N19" s="28">
        <x:f t="shared" si="1"/>
        <x:v>9074.4</x:v>
      </x:c>
      <x:c r="O19" s="5"/>
      <x:c r="P19" s="42">
        <x:f>SUM(C19:O19)</x:f>
        <x:v>44884.4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4959.83</x:v>
      </x:c>
      <x:c r="K22" s="10">
        <x:v>4959.83</x:v>
      </x:c>
      <x:c r="L22" s="10">
        <x:v>4959.83</x:v>
      </x:c>
      <x:c r="M22" s="10">
        <x:v>4959.83</x:v>
      </x:c>
      <x:c r="N22" s="10">
        <x:v>4959.83</x:v>
      </x:c>
      <x:c r="O22" s="4"/>
      <x:c r="P22" s="43">
        <x:f>SUM(C22:N22)</x:f>
        <x:v>24799.15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1076.59+1771.2</x:f>
        <x:v>2847.79</x:v>
      </x:c>
      <x:c r="K23" s="10">
        <x:f>1076.59+1783.32</x:f>
        <x:v>2859.91</x:v>
      </x:c>
      <x:c r="L23" s="10">
        <x:f>1076.59+1772.07</x:f>
        <x:v>2848.66</x:v>
      </x:c>
      <x:c r="M23" s="10">
        <x:f>1076.59+1771.2</x:f>
        <x:v>2847.79</x:v>
      </x:c>
      <x:c r="N23" s="10">
        <x:f>1076.59+1771.2</x:f>
        <x:v>2847.79</x:v>
      </x:c>
      <x:c r="O23" s="4"/>
      <x:c r="P23" s="43">
        <x:f>SUM(C23:N23)</x:f>
        <x:v>14251.940000000002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454.6</x:v>
      </x:c>
      <x:c r="K24" s="10">
        <x:v>596.44000000000005</x:v>
      </x:c>
      <x:c r="L24" s="10">
        <x:v>620.08000000000004</x:v>
      </x:c>
      <x:c r="M24" s="10">
        <x:v>596.44000000000005</x:v>
      </x:c>
      <x:c r="N24" s="10">
        <x:v>1587.8</x:v>
      </x:c>
      <x:c r="O24" s="4"/>
      <x:c r="P24" s="43">
        <x:f>SUM(C24:N24)</x:f>
        <x:v>3855.3599999999997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8262.2199999999993</x:v>
      </x:c>
      <x:c r="K25" s="44">
        <x:f t="shared" si="2"/>
        <x:v>8416.18</x:v>
      </x:c>
      <x:c r="L25" s="44">
        <x:f t="shared" si="2"/>
        <x:v>8428.57</x:v>
      </x:c>
      <x:c r="M25" s="44">
        <x:f t="shared" si="2"/>
        <x:v>8404.06</x:v>
      </x:c>
      <x:c r="N25" s="44">
        <x:f t="shared" si="2"/>
        <x:v>9395.42</x:v>
      </x:c>
      <x:c r="O25" s="4"/>
      <x:c r="P25" s="60">
        <x:f>SUM(C25:N25)</x:f>
        <x:v>42906.45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-1437.2199999999993</x:v>
      </x:c>
      <x:c r="K27" s="47">
        <x:f t="shared" si="3"/>
        <x:v>938.81999999999971</x:v>
      </x:c>
      <x:c r="L27" s="47">
        <x:f t="shared" si="3"/>
        <x:v>1616.4300000000003</x:v>
      </x:c>
      <x:c r="M27" s="47">
        <x:f t="shared" si="3"/>
        <x:v>1180.9400000000005</x:v>
      </x:c>
      <x:c r="N27" s="47">
        <x:f t="shared" si="3"/>
        <x:v>-321.02000000000044</x:v>
      </x:c>
      <x:c r="P27" s="59">
        <x:f>SUM(C27:O27)</x:f>
        <x:v>1977.9500000000007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/>
      <x:c r="H29" s="54"/>
      <x:c r="I29" s="54"/>
      <x:c r="J29" s="54">
        <x:v>900</x:v>
      </x:c>
      <x:c r="K29" s="54">
        <x:v>1260</x:v>
      </x:c>
      <x:c r="L29" s="54">
        <x:v>1320</x:v>
      </x:c>
      <x:c r="M29" s="54">
        <x:v>1260</x:v>
      </x:c>
      <x:c r="N29" s="54">
        <x:v>1200</x:v>
      </x:c>
      <x:c r="P29" s="61">
        <x:f>SUM(C29:N29)</x:f>
        <x:v>5940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/>
      <x:c r="H30" s="54"/>
      <x:c r="I30" s="54"/>
      <x:c r="J30" s="54">
        <x:v>454.6</x:v>
      </x:c>
      <x:c r="K30" s="54">
        <x:v>596.44000000000005</x:v>
      </x:c>
      <x:c r="L30" s="54">
        <x:v>620.08000000000004</x:v>
      </x:c>
      <x:c r="M30" s="54">
        <x:v>596.44000000000005</x:v>
      </x:c>
      <x:c r="N30" s="54">
        <x:v>472.8</x:v>
      </x:c>
      <x:c r="P30" s="61">
        <x:f>SUM(C30:N30)</x:f>
        <x:v>2740.36</x:v>
      </x:c>
    </x:row>
    <x:row r="32" spans="2:16" x14ac:dyDescent="0.45">
      <x:c r="N32" s="54" t="s">
        <x:v>42</x:v>
      </x:c>
      <x:c r="P32" s="61">
        <x:f>(P29*0.394) + 1515</x:f>
        <x:v>3855.36</x:v>
      </x:c>
    </x:row>
    <x:row r="33" spans="14:16" x14ac:dyDescent="0.45">
      <x:c r="N33" s="54" t="s">
        <x:v>43</x:v>
      </x:c>
      <x:c r="P33" s="61">
        <x:f>P32-P30</x:f>
        <x:v>1115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143425-7001-4D6E-B4AB-CA01B47E1085}" mc:Ignorable="x14ac xr xr2 xr3">
  <x:dimension ref="B1:P30"/>
  <x:sheetViews>
    <x:sheetView tabSelected="1" topLeftCell="B2" workbookViewId="0">
      <x:selection activeCell="C18" sqref="C18"/>
    </x:sheetView>
  </x:sheetViews>
  <x:sheetFormatPr baseColWidth="10" defaultRowHeight="14.25"/>
  <x:cols>
    <x:col min="1" max="1" width="3" customWidth="1"/>
    <x:col min="2" max="2" width="28" customWidth="1"/>
    <x:col min="14" max="14" width="18.6640625" bestFit="1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38</x:v>
      </x:c>
    </x:row>
    <x:row r="7">
      <x:c r="B7" s="9" t="s">
        <x:v>21</x:v>
      </x:c>
      <x:c r="C7" s="37">
        <x:v>18</x:v>
      </x:c>
      <x:c r="D7" s="37">
        <x:v>20</x:v>
      </x:c>
      <x:c r="E7" s="37">
        <x:v>21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38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18</x:v>
      </x:c>
      <x:c r="D11" s="11">
        <x:v>20</x:v>
      </x:c>
      <x:c r="E11" s="11">
        <x:v>21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38</x:v>
      </x:c>
    </x:row>
    <x:row r="12">
      <x:c r="B12" s="9" t="s">
        <x:v>16</x:v>
      </x:c>
      <x:c r="C12" s="12">
        <x:v>4</x:v>
      </x:c>
      <x:c r="D12" s="12">
        <x:v>1</x:v>
      </x:c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5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8370.6</x:v>
      </x:c>
      <x:c r="D17" s="10">
        <x:f>D11*Params!$C$6*(1-Params!$C$3)-Params!$C$4</x:f>
        <x:v>9309</x:v>
      </x:c>
      <x:c r="E17" s="10">
        <x:f>E11*Params!$C$6*(1-Params!$C$3)-Params!$C$4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17679.6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17679.6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4950.64</x:v>
      </x:c>
      <x:c r="D22" s="10">
        <x:v>4950.64</x:v>
      </x:c>
      <x:c r="E22" s="10">
        <x:v>4950.64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9901.28</x:v>
      </x:c>
    </x:row>
    <x:row r="23">
      <x:c r="B23" s="9" t="s">
        <x:v>8</x:v>
      </x:c>
      <x:c r="C23" s="10">
        <x:f>1090.34+1788.49</x:f>
        <x:v>2878.83</x:v>
      </x:c>
      <x:c r="D23" s="10">
        <x:f>1090.34+1794.53</x:f>
        <x:v>2884.87</x:v>
      </x:c>
      <x:c r="E23" s="10">
        <x:f>1090.34+1789.34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5763.7</x:v>
      </x:c>
    </x:row>
    <x:row r="24">
      <x:c r="B24" s="55" t="s">
        <x:v>40</x:v>
      </x:c>
      <x:c r="C24" s="10">
        <x:v>525.52</x:v>
      </x:c>
      <x:c r="D24" s="10">
        <x:v>572.8</x:v>
      </x:c>
      <x:c r="E24" s="10">
        <x:v>596.44</x:v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1098.32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16763.3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916.3000000000011</x:v>
      </x:c>
    </x:row>
    <x:row r="29">
      <x:c r="B29" s="62" t="s">
        <x:v>37</x:v>
      </x:c>
      <x:c r="C29" s="54">
        <x:v>1080</x:v>
      </x:c>
      <x:c r="D29" s="54">
        <x:v>1200</x:v>
      </x:c>
      <x:c r="E29" s="54">
        <x:v>1260</x:v>
      </x:c>
      <x:c r="F29" s="54"/>
      <x:c r="G29" s="54"/>
      <x:c r="H29" s="54"/>
      <x:c r="I29" s="54"/>
      <x:c r="J29" s="54"/>
      <x:c r="K29" s="54"/>
      <x:c r="L29" s="54"/>
      <x:c r="M29" s="54"/>
      <x:c r="N29" s="54"/>
      <x:c r="P29" s="61">
        <x:f>SUM(C29:N29)</x:f>
        <x:v>2280</x:v>
      </x:c>
    </x:row>
    <x:row r="30">
      <x:c r="B30" s="62" t="s">
        <x:v>38</x:v>
      </x:c>
      <x:c r="C30" s="54">
        <x:v>525.52</x:v>
      </x:c>
      <x:c r="D30" s="54">
        <x:v>572.8</x:v>
      </x:c>
      <x:c r="E30" s="54">
        <x:v>596.44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1098.32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500</x:v>
      </x:c>
    </x:row>
    <x:row r="6" spans="2:3" ht="25.9" customHeight="1" x14ac:dyDescent="0.45">
      <x:c r="B6" s="69" t="s">
        <x:v>44</x:v>
      </x:c>
      <x:c r="C6" s="33">
        <x:v>510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('2023'!P27)+'2024'!P27</x:f>
        <x:v>2894.2500000000018</x:v>
      </x:c>
    </x:row>
    <x:row r="4" spans="2:3" ht="16.899999999999999" customHeight="1" x14ac:dyDescent="0.45">
      <x:c r="B4" s="38" t="s">
        <x:v>39</x:v>
      </x:c>
      <x:c r="C4" s="40">
        <x:f>('2023'!P12)+'2024'!P12</x:f>
        <x:v>13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2024-04-04T02:46:39Z</dcterms:modified>
</cp:coreProperties>
</file>