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553CCD5C-15A3-4F5A-9C29-63388D99EB7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5" i="16" l="1"/>
  <c r="C25" i="16"/>
  <c r="M25" i="15"/>
  <c r="N25" i="15"/>
  <c r="L25" i="15"/>
  <c r="M27" i="16"/>
  <c r="L27" i="16"/>
  <c r="K27" i="16"/>
  <c r="E27" i="16"/>
  <c r="N25" i="16"/>
  <c r="M25" i="16"/>
  <c r="L25" i="16"/>
  <c r="K25" i="16"/>
  <c r="J25" i="16"/>
  <c r="I25" i="16"/>
  <c r="I27" i="16" s="1"/>
  <c r="H25" i="16"/>
  <c r="G25" i="16"/>
  <c r="F25" i="16"/>
  <c r="E25" i="16"/>
  <c r="P24" i="16"/>
  <c r="D23" i="16"/>
  <c r="C23" i="16"/>
  <c r="P22" i="16"/>
  <c r="N19" i="16"/>
  <c r="N27" i="16" s="1"/>
  <c r="M19" i="16"/>
  <c r="L19" i="16"/>
  <c r="K19" i="16"/>
  <c r="J19" i="16"/>
  <c r="J27" i="16" s="1"/>
  <c r="I19" i="16"/>
  <c r="H19" i="16"/>
  <c r="H27" i="16" s="1"/>
  <c r="G19" i="16"/>
  <c r="G27" i="16" s="1"/>
  <c r="F19" i="16"/>
  <c r="F27" i="16" s="1"/>
  <c r="E19" i="16"/>
  <c r="C19" i="16"/>
  <c r="P18" i="16"/>
  <c r="D17" i="16"/>
  <c r="D19" i="16" s="1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G27" i="15"/>
  <c r="F27" i="15"/>
  <c r="K25" i="15"/>
  <c r="I25" i="15"/>
  <c r="H25" i="15"/>
  <c r="G25" i="15"/>
  <c r="F25" i="15"/>
  <c r="E25" i="15"/>
  <c r="D25" i="15"/>
  <c r="D27" i="15" s="1"/>
  <c r="C25" i="15"/>
  <c r="P24" i="15"/>
  <c r="N23" i="15"/>
  <c r="M23" i="15"/>
  <c r="L23" i="15"/>
  <c r="K23" i="15"/>
  <c r="J23" i="15"/>
  <c r="J25" i="15" s="1"/>
  <c r="P22" i="15"/>
  <c r="J19" i="15"/>
  <c r="J27" i="15" s="1"/>
  <c r="I19" i="15"/>
  <c r="I27" i="15" s="1"/>
  <c r="H19" i="15"/>
  <c r="H27" i="15" s="1"/>
  <c r="G19" i="15"/>
  <c r="F19" i="15"/>
  <c r="E19" i="15"/>
  <c r="E27" i="15" s="1"/>
  <c r="D19" i="15"/>
  <c r="C19" i="15"/>
  <c r="C27" i="15" s="1"/>
  <c r="P18" i="15"/>
  <c r="N17" i="15"/>
  <c r="P17" i="15" s="1"/>
  <c r="M17" i="15"/>
  <c r="M19" i="15" s="1"/>
  <c r="M27" i="15" s="1"/>
  <c r="L17" i="15"/>
  <c r="L19" i="15" s="1"/>
  <c r="K17" i="15"/>
  <c r="K19" i="15" s="1"/>
  <c r="K27" i="15" s="1"/>
  <c r="J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L27" i="15" l="1"/>
  <c r="P19" i="16"/>
  <c r="D27" i="16"/>
  <c r="P25" i="15"/>
  <c r="C27" i="16"/>
  <c r="P27" i="16" s="1"/>
  <c r="P25" i="16"/>
  <c r="N19" i="15"/>
  <c r="N27" i="15" s="1"/>
  <c r="P27" i="15" s="1"/>
  <c r="C3" i="13" s="1"/>
  <c r="P23" i="15"/>
  <c r="P23" i="16"/>
  <c r="P19" i="15" l="1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<sst xmlns="http://schemas.openxmlformats.org/spreadsheetml/2006/main" count="75" uniqueCount="40">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</sst>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5" sqref="L25:N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45">
      <c r="B25" s="7" t="s">
        <v>3</v>
      </c>
      <c r="C25" s="40">
        <f t="shared" ref="C25:N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tabSelected="1" workbookViewId="0">
      <selection activeCell="D19" sqref="D1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45">
      <c r="B7" s="8" t="s">
        <v>20</v>
      </c>
      <c r="C7" s="33">
        <v>14</v>
      </c>
      <c r="D7" s="33">
        <v>18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32</v>
      </c>
    </row>
    <row r="8" spans="2:16" x14ac:dyDescent="0.45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14</v>
      </c>
      <c r="D11" s="10">
        <v>17.5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31.5</v>
      </c>
    </row>
    <row r="12" spans="2:16" x14ac:dyDescent="0.45">
      <c r="B12" s="8" t="s">
        <v>15</v>
      </c>
      <c r="C12" s="11">
        <v>4</v>
      </c>
      <c r="D12" s="11">
        <v>3.5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7.5</v>
      </c>
    </row>
    <row r="13" spans="2:16" x14ac:dyDescent="0.45">
      <c r="B13" s="8" t="s">
        <v>16</v>
      </c>
      <c r="C13" s="11">
        <v>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4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15789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15789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4947.66</v>
      </c>
      <c r="D22" s="9">
        <v>5982.61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10930.27</v>
      </c>
    </row>
    <row r="23" spans="2:16" x14ac:dyDescent="0.45">
      <c r="B23" s="8" t="s">
        <v>8</v>
      </c>
      <c r="C23" s="9">
        <f>990.42+1967.53</f>
        <v>2957.95</v>
      </c>
      <c r="D23" s="9">
        <f>1197.91+2392.25</f>
        <v>3590.16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6548.11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45">
      <c r="B25" s="7" t="s">
        <v>3</v>
      </c>
      <c r="C25" s="40">
        <f>SUM(C22:C24)</f>
        <v>7905.61</v>
      </c>
      <c r="D25" s="40">
        <f>SUM(D22:D24)</f>
        <v>9572.77</v>
      </c>
      <c r="E25" s="40">
        <f t="shared" ref="C25:N25" si="2">SUM(E22:E23)</f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17478.38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-1689.38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'2023'!P27+'2024'!P27</f>
        <v>-2359.9000000000005</v>
      </c>
    </row>
    <row r="4" spans="2:3" ht="16.899999999999999" customHeight="1" x14ac:dyDescent="0.45">
      <c r="B4" s="34" t="s">
        <v>26</v>
      </c>
      <c r="C4" s="36">
        <f>SUM('2023'!P12)+('2024'!P12)</f>
        <v>14.5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2024-03-04T19:40:58Z</dcterms:modified>
</cp:coreProperties>
</file>