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9994573-6E26-414D-AD15-F9CF2BD93EA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'2024'!$B$27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'2023'!$B$24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4" i="16" l="1"/>
  <c r="J27" i="16"/>
  <c r="N25" i="16"/>
  <c r="M25" i="16"/>
  <c r="L25" i="16"/>
  <c r="K25" i="16"/>
  <c r="K27" i="16" s="1"/>
  <c r="J25" i="16"/>
  <c r="I25" i="16"/>
  <c r="H25" i="16"/>
  <c r="G25" i="16"/>
  <c r="F25" i="16"/>
  <c r="E25" i="16"/>
  <c r="D24" i="16"/>
  <c r="D25" i="16" s="1"/>
  <c r="C24" i="16"/>
  <c r="P24" i="16" s="1"/>
  <c r="P23" i="16"/>
  <c r="N20" i="16"/>
  <c r="N27" i="16" s="1"/>
  <c r="M20" i="16"/>
  <c r="M27" i="16" s="1"/>
  <c r="L20" i="16"/>
  <c r="K20" i="16"/>
  <c r="J20" i="16"/>
  <c r="I20" i="16"/>
  <c r="I27" i="16" s="1"/>
  <c r="H20" i="16"/>
  <c r="G20" i="16"/>
  <c r="G27" i="16" s="1"/>
  <c r="F20" i="16"/>
  <c r="F27" i="16" s="1"/>
  <c r="E20" i="16"/>
  <c r="E27" i="16" s="1"/>
  <c r="P19" i="16"/>
  <c r="D18" i="16"/>
  <c r="C18" i="16"/>
  <c r="C20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6" i="15"/>
  <c r="L26" i="15"/>
  <c r="G26" i="15"/>
  <c r="E26" i="15"/>
  <c r="D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P23" i="15" s="1"/>
  <c r="P22" i="15"/>
  <c r="M19" i="15"/>
  <c r="L19" i="15"/>
  <c r="K19" i="15"/>
  <c r="K26" i="15" s="1"/>
  <c r="J19" i="15"/>
  <c r="J26" i="15" s="1"/>
  <c r="I19" i="15"/>
  <c r="I26" i="15" s="1"/>
  <c r="H19" i="15"/>
  <c r="H26" i="15" s="1"/>
  <c r="G19" i="15"/>
  <c r="F19" i="15"/>
  <c r="F26" i="15" s="1"/>
  <c r="E19" i="15"/>
  <c r="D19" i="15"/>
  <c r="C19" i="15"/>
  <c r="C26" i="15" s="1"/>
  <c r="P18" i="15"/>
  <c r="P17" i="15"/>
  <c r="N17" i="15"/>
  <c r="N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H27" i="16" l="1"/>
  <c r="P18" i="16"/>
  <c r="P8" i="16"/>
  <c r="L27" i="16"/>
  <c r="D20" i="16"/>
  <c r="D27" i="16" s="1"/>
  <c r="C25" i="16"/>
  <c r="N24" i="15"/>
  <c r="N26" i="15" s="1"/>
  <c r="P26" i="15" s="1"/>
  <c r="P19" i="15"/>
  <c r="P25" i="16" l="1"/>
  <c r="C27" i="16"/>
  <c r="P27" i="16" s="1"/>
  <c r="C3" i="13" s="1"/>
  <c r="P24" i="15"/>
  <c r="P20" i="16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<sst xmlns="http://schemas.openxmlformats.org/spreadsheetml/2006/main" count="74" uniqueCount="40">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</sst>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D29" sqref="D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8542-3E66-469E-883D-06EFF3DA09AA}">
  <dimension ref="B1:P27"/>
  <sheetViews>
    <sheetView tabSelected="1" workbookViewId="0">
      <selection activeCell="P13" sqref="P13:P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45">
      <c r="B7" s="8" t="s">
        <v>20</v>
      </c>
      <c r="C7" s="33">
        <v>22</v>
      </c>
      <c r="D7" s="33">
        <v>17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39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39</v>
      </c>
    </row>
    <row r="12" spans="2:16" x14ac:dyDescent="0.45">
      <c r="B12" s="8" t="s">
        <v>15</v>
      </c>
      <c r="C12" s="11"/>
      <c r="D12" s="11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65" t="s">
        <v>39</v>
      </c>
      <c r="C14" s="66"/>
      <c r="D14" s="66">
        <v>2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3">
        <f>SUM(C14:N14)</f>
        <v>2</v>
      </c>
    </row>
    <row r="15" spans="2:16" x14ac:dyDescent="0.4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4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4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4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18507.600000000002</v>
      </c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18507.600000000002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5625.3</v>
      </c>
      <c r="D23" s="9">
        <v>5625.3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11250.6</v>
      </c>
    </row>
    <row r="24" spans="2:16" x14ac:dyDescent="0.45">
      <c r="B24" s="8" t="s">
        <v>8</v>
      </c>
      <c r="C24" s="9">
        <f>1174.6+2235.84</f>
        <v>3410.44</v>
      </c>
      <c r="D24" s="9">
        <f>1174.6+2234.46</f>
        <v>3409.06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6819.5</v>
      </c>
    </row>
    <row r="25" spans="2:16" x14ac:dyDescent="0.45">
      <c r="B25" s="7" t="s">
        <v>3</v>
      </c>
      <c r="C25" s="40">
        <f t="shared" ref="C25:N25" si="2">SUM(C23:C24)</f>
        <v>9035.74</v>
      </c>
      <c r="D25" s="40">
        <f t="shared" si="2"/>
        <v>9034.36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18070.099999999999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C20-C25</f>
        <v>1414.0600000000013</v>
      </c>
      <c r="D27" s="44">
        <f t="shared" si="3"/>
        <v>-976.5600000000004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437.50000000000091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'2023'!P26+'2024'!P27</f>
        <v>-46.889999999998963</v>
      </c>
    </row>
    <row r="4" spans="2:3" ht="16.899999999999999" customHeight="1" x14ac:dyDescent="0.45">
      <c r="B4" s="34" t="s">
        <v>26</v>
      </c>
      <c r="C4" s="36">
        <f>SUM('2023'!P12)+('2024'!P12)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2024-03-04T17:17:13Z</dcterms:modified>
</cp:coreProperties>
</file>