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85C7D8EF-11D7-4F6A-BE39-A0A335EA6CBA}" xr6:coauthVersionLast="47" xr6:coauthVersionMax="47" xr10:uidLastSave="{00000000-0000-0000-0000-000000000000}"/>
  <x:bookViews>
    <x:workbookView xWindow="-98" yWindow="-98" windowWidth="22695" windowHeight="14476" activeTab="2"/>
  </x:bookViews>
  <x:sheets>
    <x:sheet name="2022" sheetId="12" r:id="rId1"/>
    <x:sheet name="2023" sheetId="14" r:id="rId2"/>
    <x:sheet name="2024" sheetId="15" r:id="rId3"/>
    <x:sheet name="Params" sheetId="10" r:id="rId4"/>
    <x:sheet name="Synthése" sheetId="13" r:id="rId5"/>
  </x:sheets>
  <x:definedNames>
    <x:definedName name="AOUT" localSheetId="1">'2023'!$J$3</x:definedName>
    <x:definedName name="AOUT" localSheetId="2">'2024'!$J$3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>#REF!</x:definedName>
    <x:definedName name="AVRIL" localSheetId="1">'2023'!$F$3</x:definedName>
    <x:definedName name="AVRIL" localSheetId="2">'2024'!$F$3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>#REF!</x:definedName>
    <x:definedName name="CRA_ASTREINTE" localSheetId="0">'2022'!$B$14</x:definedName>
    <x:definedName name="CRA_ASTREINTE" localSheetId="1">'2023'!$B$15</x:definedName>
    <x:definedName name="CRA_ASTREINTE" localSheetId="2">'2024'!$B$15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>#REF!</x:definedName>
    <x:definedName name="CRA_SANS_SOLDE" localSheetId="0">'2022'!$B$13</x:definedName>
    <x:definedName name="CRA_SANS_SOLDE" localSheetId="1">'2023'!$B$14</x:definedName>
    <x:definedName name="CRA_SANS_SOLDE" localSheetId="2">'2024'!$B$14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>#REF!</x:definedName>
    <x:definedName name="ENTREES" localSheetId="0">'2022'!$B$16</x:definedName>
    <x:definedName name="ENTREES" localSheetId="1">'2023'!$B$17</x:definedName>
    <x:definedName name="ENTREES" localSheetId="2">'2024'!$B$17</x:definedName>
    <x:definedName name="ENTREES">#REF!</x:definedName>
    <x:definedName name="ENTREES_ASTREINTE" localSheetId="0">'2022'!$B$18</x:definedName>
    <x:definedName name="ENTREES_ASTREINTE" localSheetId="1">'2023'!$B$19</x:definedName>
    <x:definedName name="ENTREES_ASTREINTE" localSheetId="2">'2024'!$B$19</x:definedName>
    <x:definedName name="ENTREES_ASTREINTE">#REF!</x:definedName>
    <x:definedName name="ENTREES_FACTURE" localSheetId="0">'2022'!$B$17</x:definedName>
    <x:definedName name="ENTREES_FACTURE" localSheetId="1">'2023'!$B$18</x:definedName>
    <x:definedName name="ENTREES_FACTURE" localSheetId="2">'2024'!$B$18</x:definedName>
    <x:definedName name="ENTREES_FACTURE">#REF!</x:definedName>
    <x:definedName name="FEVRIER" localSheetId="1">'2023'!$D$3</x:definedName>
    <x:definedName name="FEVRIER" localSheetId="2">'2024'!$D$3</x:definedName>
    <x:definedName name="FEVRIER">'2022'!$D$3</x:definedName>
    <x:definedName name="FRAIS_KM" localSheetId="0">'2022'!#REF!</x:definedName>
    <x:definedName name="FRAIS_KM" localSheetId="1">'2023'!#REF!</x:definedName>
    <x:definedName name="FRAIS_KM" localSheetId="2">'2024'!#REF!</x:definedName>
    <x:definedName name="JANVIER" localSheetId="1">'2023'!$C$3</x:definedName>
    <x:definedName name="JANVIER" localSheetId="2">'2024'!$C$3</x:definedName>
    <x:definedName name="JANVIER">'2022'!$C$3</x:definedName>
    <x:definedName name="JUILLET" localSheetId="1">'2023'!$I$3</x:definedName>
    <x:definedName name="JUILLET" localSheetId="2">'2024'!$I$3</x:definedName>
    <x:definedName name="JUILLET">'2022'!$I$3</x:definedName>
    <x:definedName name="JUIN" localSheetId="1">'2023'!$H$3</x:definedName>
    <x:definedName name="JUIN" localSheetId="2">'2024'!$H$3</x:definedName>
    <x:definedName name="JUIN">'2022'!$H$3</x:definedName>
    <x:definedName name="MAI" localSheetId="1">'2023'!$G$3</x:definedName>
    <x:definedName name="MAI" localSheetId="2">'2024'!$G$3</x:definedName>
    <x:definedName name="MAI">'2022'!$G$3</x:definedName>
    <x:definedName name="MARS" localSheetId="1">'2023'!$E$3</x:definedName>
    <x:definedName name="MARS" localSheetId="2">'2024'!$E$3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>#REF!</x:definedName>
    <x:definedName name="NOMBRE_KM" localSheetId="0">'2022'!#REF!</x:definedName>
    <x:definedName name="NOMBRE_KM" localSheetId="1">'2023'!#REF!</x:definedName>
    <x:definedName name="NOMBRE_KM" localSheetId="2">'2024'!#REF!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>#REF!</x:definedName>
    <x:definedName name="OCTOBRE" localSheetId="1">'2023'!$L$3</x:definedName>
    <x:definedName name="OCTOBRE" localSheetId="2">'2024'!$L$3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>'2022'!$K$3</x:definedName>
    <x:definedName name="SOLDE" localSheetId="0">'2022'!$B$26</x:definedName>
    <x:definedName name="SOLDE" localSheetId="1">'2023'!$B$32</x:definedName>
    <x:definedName name="SOLDE" localSheetId="2">'2024'!$B$32</x:definedName>
    <x:definedName name="SORTIES" localSheetId="0">'2022'!$B$21</x:definedName>
    <x:definedName name="SORTIES" localSheetId="1">'2023'!$B$23</x:definedName>
    <x:definedName name="SORTIES" localSheetId="2">'2024'!$B$23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'2023'!$B$28</x:definedName>
    <x:definedName name="SORTIES_CHARGES_SOCIALES_PATRONALES" localSheetId="2">'2024'!$B$28</x:definedName>
    <x:definedName name="SORTIES_CHARGES_SOCIALES_PATRONALES">#REF!</x:definedName>
    <x:definedName name="SORTIES_FRAIS_KM" localSheetId="0">'2022'!#REF!</x:definedName>
    <x:definedName name="SORTIES_FRAIS_KM" localSheetId="1">'2023'!#REF!</x:definedName>
    <x:definedName name="SORTIES_FRAIS_KM" localSheetId="2">'2024'!#REF!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>#REF!</x:definedName>
    <x:definedName name="SORTIES_SALAIRE_NET" localSheetId="0">'2022'!$B$22</x:definedName>
    <x:definedName name="SORTIES_SALAIRE_NET" localSheetId="1">'2023'!$B$24</x:definedName>
    <x:definedName name="SORTIES_SALAIRE_NET" localSheetId="2">'2024'!$B$24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>#REF!</x:definedName>
    <x:definedName name="TOTAL_ENTREES" localSheetId="0">'2022'!$B$19</x:definedName>
    <x:definedName name="TOTAL_ENTREES" localSheetId="1">'2023'!$B$21</x:definedName>
    <x:definedName name="TOTAL_ENTREES" localSheetId="2">'2024'!$B$21</x:definedName>
    <x:definedName name="TOTAL_ENTREES">#REF!</x:definedName>
    <x:definedName name="TOTAL_SORTIES" localSheetId="0">'2022'!$B$24</x:definedName>
    <x:definedName name="TOTAL_SORTIES" localSheetId="1">'2023'!$B$30</x:definedName>
    <x:definedName name="TOTAL_SORTIES" localSheetId="2">'2024'!$B$30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alcChain.xml><?xml version="1.0" encoding="utf-8"?>
<x:calcChain xmlns:x="http://schemas.openxmlformats.org/spreadsheetml/2006/main">
  <x:c r="P27" i="15" l="1"/>
  <x:c r="L26" i="14"/>
  <x:c r="N25"/>
  <x:c r="C21" i="15"/>
  <x:c r="N18" i="14"/>
  <x:c r="D8" i="15"/>
  <x:c r="E8"/>
  <x:c r="F8"/>
  <x:c r="G8"/>
  <x:c r="H8"/>
  <x:c r="I8"/>
  <x:c r="J8"/>
  <x:c r="K8"/>
  <x:c r="L8"/>
  <x:c r="M8"/>
  <x:c r="N8"/>
  <x:c r="C8"/>
  <x:c r="C4" i="13"/>
  <x:c r="H30" i="15"/>
  <x:c r="G30"/>
  <x:c r="P29"/>
  <x:c r="N30"/>
  <x:c r="F30"/>
  <x:c r="E30"/>
  <x:c r="D30"/>
  <x:c r="P26"/>
  <x:c r="M30"/>
  <x:c r="L30"/>
  <x:c r="L32" s="1"/>
  <x:c r="K30"/>
  <x:c r="J30"/>
  <x:c r="P24"/>
  <x:c r="L21"/>
  <x:c r="J21"/>
  <x:c r="I21"/>
  <x:c r="P20"/>
  <x:c r="P19"/>
  <x:c r="N21"/>
  <x:c r="N32" s="1"/>
  <x:c r="M21"/>
  <x:c r="K21"/>
  <x:c r="H21"/>
  <x:c r="H32" s="1"/>
  <x:c r="G21"/>
  <x:c r="G32" s="1"/>
  <x:c r="F21"/>
  <x:c r="E21"/>
  <x:c r="D21"/>
  <x:c r="P15"/>
  <x:c r="P14"/>
  <x:c r="P13"/>
  <x:c r="P12"/>
  <x:c r="P11"/>
  <x:c r="P7"/>
  <x:c r="P6"/>
  <x:c r="M21" i="14"/>
  <x:c r="N27"/>
  <x:c r="N26"/>
  <x:c r="P8" i="15" l="1"/>
  <x:c r="C30"/>
  <x:c r="C32" s="1"/>
  <x:c r="K32"/>
  <x:c r="E32"/>
  <x:c r="M32"/>
  <x:c r="J32"/>
  <x:c r="D32"/>
  <x:c r="P21"/>
  <x:c r="F32"/>
  <x:c r="P18"/>
  <x:c r="P28"/>
  <x:c r="I30"/>
  <x:c r="P25"/>
  <x:c r="G30" i="14"/>
  <x:c r="P29"/>
  <x:c r="N28"/>
  <x:c r="N30" s="1"/>
  <x:c r="M28"/>
  <x:c r="L28"/>
  <x:c r="K28"/>
  <x:c r="J28"/>
  <x:c r="I28"/>
  <x:c r="H28"/>
  <x:c r="H30" s="1"/>
  <x:c r="G28"/>
  <x:c r="F28"/>
  <x:c r="F30" s="1"/>
  <x:c r="E28"/>
  <x:c r="E30" s="1"/>
  <x:c r="D28"/>
  <x:c r="D30" s="1"/>
  <x:c r="C28"/>
  <x:c r="C30" s="1"/>
  <x:c r="L27"/>
  <x:c r="J27"/>
  <x:c r="I27"/>
  <x:c r="M26"/>
  <x:c r="K26"/>
  <x:c r="J26"/>
  <x:c r="P26" s="1"/>
  <x:c r="I26"/>
  <x:c r="M25"/>
  <x:c r="L25"/>
  <x:c r="L30" s="1"/>
  <x:c r="K25"/>
  <x:c r="J25"/>
  <x:c r="I25"/>
  <x:c r="I30" s="1"/>
  <x:c r="P24"/>
  <x:c r="N21"/>
  <x:c r="N32" s="1"/>
  <x:c r="H21"/>
  <x:c r="H32" s="1"/>
  <x:c r="F21"/>
  <x:c r="F32" s="1"/>
  <x:c r="E21"/>
  <x:c r="E32" s="1"/>
  <x:c r="P20"/>
  <x:c r="P19"/>
  <x:c r="M18"/>
  <x:c r="L18"/>
  <x:c r="L21" s="1"/>
  <x:c r="K18"/>
  <x:c r="K21" s="1"/>
  <x:c r="J18"/>
  <x:c r="J21" s="1"/>
  <x:c r="I18"/>
  <x:c r="I21" s="1"/>
  <x:c r="I32" s="1"/>
  <x:c r="H18"/>
  <x:c r="G18"/>
  <x:c r="G21" s="1"/>
  <x:c r="G32" s="1"/>
  <x:c r="F18"/>
  <x:c r="E18"/>
  <x:c r="D18"/>
  <x:c r="D21" s="1"/>
  <x:c r="C18"/>
  <x:c r="C21" s="1"/>
  <x:c r="P15"/>
  <x:c r="P14"/>
  <x:c r="P13"/>
  <x:c r="P12"/>
  <x:c r="P11"/>
  <x:c r="N8"/>
  <x:c r="M8"/>
  <x:c r="L8"/>
  <x:c r="K8"/>
  <x:c r="J8"/>
  <x:c r="I8"/>
  <x:c r="H8"/>
  <x:c r="G8"/>
  <x:c r="F8"/>
  <x:c r="P8" s="1"/>
  <x:c r="E8"/>
  <x:c r="D8"/>
  <x:c r="C8"/>
  <x:c r="P7"/>
  <x:c r="P6"/>
  <x:c r="M26" i="12"/>
  <x:c r="H26"/>
  <x:c r="F26"/>
  <x:c r="E26"/>
  <x:c r="M24"/>
  <x:c r="L24"/>
  <x:c r="K24"/>
  <x:c r="J24"/>
  <x:c r="I24"/>
  <x:c r="H24"/>
  <x:c r="G24"/>
  <x:c r="F24"/>
  <x:c r="E24"/>
  <x:c r="D24"/>
  <x:c r="C24"/>
  <x:c r="P24" s="1"/>
  <x:c r="P23"/>
  <x:c r="N23"/>
  <x:c r="N24" s="1"/>
  <x:c r="N26" s="1"/>
  <x:c r="M23"/>
  <x:c r="P22"/>
  <x:c r="N19"/>
  <x:c r="M19"/>
  <x:c r="L19"/>
  <x:c r="L26" s="1"/>
  <x:c r="K19"/>
  <x:c r="K26" s="1"/>
  <x:c r="J19"/>
  <x:c r="J26" s="1"/>
  <x:c r="I19"/>
  <x:c r="I26" s="1"/>
  <x:c r="H19"/>
  <x:c r="G19"/>
  <x:c r="G26" s="1"/>
  <x:c r="F19"/>
  <x:c r="E19"/>
  <x:c r="D19"/>
  <x:c r="D26" s="1"/>
  <x:c r="C19"/>
  <x:c r="C26" s="1"/>
  <x:c r="P18"/>
  <x:c r="P17"/>
  <x:c r="P14"/>
  <x:c r="P13"/>
  <x:c r="P12"/>
  <x:c r="P11"/>
  <x:c r="N8"/>
  <x:c r="M8"/>
  <x:c r="L8"/>
  <x:c r="K8"/>
  <x:c r="J8"/>
  <x:c r="I8"/>
  <x:c r="H8"/>
  <x:c r="G8"/>
  <x:c r="F8"/>
  <x:c r="P8" s="1"/>
  <x:c r="E8"/>
  <x:c r="D8"/>
  <x:c r="C8"/>
  <x:c r="P7"/>
  <x:c r="P6"/>
  <x:c r="P30" i="15" l="1"/>
  <x:c r="I32"/>
  <x:c r="P32" s="1"/>
  <x:c r="P21" i="14"/>
  <x:c r="C32"/>
  <x:c r="D32"/>
  <x:c r="L32"/>
  <x:c r="P26" i="12"/>
  <x:c r="P25" i="14"/>
  <x:c r="K27"/>
  <x:c r="K30" s="1"/>
  <x:c r="P28"/>
  <x:c r="P19" i="12"/>
  <x:c r="M27" i="14"/>
  <x:c r="M30" s="1"/>
  <x:c r="M32" s="1"/>
  <x:c r="J30"/>
  <x:c r="J32" s="1"/>
  <x:c r="P18"/>
  <x:c r="P30" l="1"/>
  <x:c r="K32"/>
  <x:c r="P27"/>
  <x:c r="P32"/>
  <x:c r="C3" i="13" s="1"/>
</x:calcChain>
</file>

<file path=xl/sharedStrings.xml><?xml version="1.0" encoding="utf-8"?>
<sst xmlns="http://schemas.openxmlformats.org/spreadsheetml/2006/main" count="118" uniqueCount="45">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</sst>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10"/>
      <x:color theme="1"/>
      <x:name val="Calibri"/>
      <x:family val="2"/>
    </x:font>
    <x:font>
      <x:sz val="11"/>
      <x:color theme="1"/>
      <x:name val="Calibri"/>
      <x:family val="2"/>
    </x:font>
    <x:font>
      <x:sz val="11"/>
      <x:color rgb="FFFF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0"/>
        <x:bgColor theme="0"/>
      </x:patternFill>
    </x:fill>
  </x:fills>
  <x:borders count="14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rgb="FF000000"/>
      </x:left>
      <x:right style="thin">
        <x:color rgb="FF000000"/>
      </x:right>
      <x:top style="hair">
        <x:color rgb="FF000000"/>
      </x:top>
      <x:bottom style="hair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hair">
        <x:color rgb="FF000000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2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0" fillId="2" borderId="2" xfId="0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0" fillId="7" borderId="2" xfId="0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2" xfId="0" applyFill="1" applyBorder="1"/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4" fontId="0" fillId="3" borderId="2" xfId="0" applyNumberForma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4" xfId="0" applyNumberFormat="1" applyFont="1" applyFill="1" applyBorder="1"/>
    <x:xf numFmtId="1" fontId="1" fillId="0" borderId="0" xfId="0" applyNumberFormat="1" applyFont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5" xfId="0" applyNumberFormat="1" applyFont="1" applyFill="1" applyBorder="1" applyAlignment="1">
      <x:alignment horizontal="center" vertical="center"/>
    </x:xf>
    <x:xf numFmtId="1" fontId="9" fillId="0" borderId="9" xfId="0" applyNumberFormat="1" applyFont="1" applyBorder="1"/>
    <x:xf numFmtId="1" fontId="10" fillId="0" borderId="11" xfId="0" applyNumberFormat="1" applyFont="1" applyBorder="1"/>
    <x:xf numFmtId="0" fontId="11" fillId="0" borderId="12" xfId="0" applyFont="1" applyBorder="1"/>
    <x:xf numFmtId="4" fontId="10" fillId="11" borderId="11" xfId="0" applyNumberFormat="1" applyFont="1" applyFill="1" applyBorder="1"/>
    <x:xf numFmtId="0" fontId="0" fillId="0" borderId="13" xfId="0" applyBorder="1" applyProtection="1">
      <x:protection locked="0"/>
    </x:xf>
    <x:xf numFmtId="4" fontId="4" fillId="4" borderId="13" xfId="0" applyNumberFormat="1" applyFont="1" applyFill="1" applyBorder="1"/>
    <x:xf numFmtId="0" fontId="12" fillId="0" borderId="4" xfId="0" applyFont="1" applyBorder="1" applyProtection="1">
      <x:protection locked="0"/>
    </x:xf>
    <x:xf numFmtId="4" fontId="13" fillId="4" borderId="4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N27" sqref="N2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7" t="s">
        <x:v>9</x:v>
      </x:c>
    </x:row>
    <x:row r="2" spans="2:16" x14ac:dyDescent="0.45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60">
        <x:v>6</x:v>
      </x:c>
      <x:c r="N6" s="60">
        <x:v>19</x:v>
      </x:c>
      <x:c r="O6" s="36"/>
      <x:c r="P6" s="55">
        <x:f>SUM(C6:N6)</x:f>
        <x:v>25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60">
        <x:v>6</x:v>
      </x:c>
      <x:c r="N7" s="60">
        <x:v>22</x:v>
      </x:c>
      <x:c r="O7" s="36"/>
      <x:c r="P7" s="55">
        <x:f>SUM(C7:N7)</x:f>
        <x:v>28</x:v>
      </x:c>
    </x:row>
    <x:row r="8" spans="2:16" x14ac:dyDescent="0.45">
      <x:c r="B8" s="18" t="s">
        <x:v>22</x:v>
      </x:c>
      <x:c r="C8" s="59">
        <x:f t="shared" ref="C8:N8" si="0">C7-C6</x:f>
        <x:v>0</x:v>
      </x:c>
      <x:c r="D8" s="59">
        <x:f t="shared" si="0"/>
        <x:v>0</x:v>
      </x:c>
      <x:c r="E8" s="59">
        <x:f t="shared" si="0"/>
        <x:v>0</x:v>
      </x:c>
      <x:c r="F8" s="59">
        <x:f t="shared" si="0"/>
        <x:v>0</x:v>
      </x:c>
      <x:c r="G8" s="59">
        <x:f t="shared" si="0"/>
        <x:v>0</x:v>
      </x:c>
      <x:c r="H8" s="59">
        <x:f t="shared" si="0"/>
        <x:v>0</x:v>
      </x:c>
      <x:c r="I8" s="59">
        <x:f t="shared" si="0"/>
        <x:v>0</x:v>
      </x:c>
      <x:c r="J8" s="59">
        <x:f t="shared" si="0"/>
        <x:v>0</x:v>
      </x:c>
      <x:c r="K8" s="59">
        <x:f t="shared" si="0"/>
        <x:v>0</x:v>
      </x:c>
      <x:c r="L8" s="59">
        <x:f t="shared" si="0"/>
        <x:v>0</x:v>
      </x:c>
      <x:c r="M8" s="59">
        <x:f t="shared" si="0"/>
        <x:v>0</x:v>
      </x:c>
      <x:c r="N8" s="59">
        <x:f t="shared" si="0"/>
        <x:v>3</x:v>
      </x:c>
      <x:c r="O8" s="36"/>
      <x:c r="P8" s="55">
        <x:f>SUM(C8:N8)</x:f>
        <x:v>3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61">
        <x:v>6</x:v>
      </x:c>
      <x:c r="N11" s="61">
        <x:v>22</x:v>
      </x:c>
      <x:c r="P11" s="56">
        <x:f>SUM(C11:N11)</x:f>
        <x:v>28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6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6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62">
        <x:v>2795.4</x:v>
      </x:c>
      <x:c r="N17" s="62">
        <x:v>10449.800000000001</x:v>
      </x:c>
      <x:c r="O17" s="4"/>
      <x:c r="P17" s="41">
        <x:f>SUM(C17:N17)</x:f>
        <x:v>13245.2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2795.4</x:v>
      </x:c>
      <x:c r="N19" s="28">
        <x:f t="shared" si="1"/>
        <x:v>10449.800000000001</x:v>
      </x:c>
      <x:c r="O19" s="5"/>
      <x:c r="P19" s="42">
        <x:f>SUM(C19:O19)</x:f>
        <x:v>13245.2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62">
        <x:v>1630.76</x:v>
      </x:c>
      <x:c r="N22" s="62">
        <x:v>5618.97</x:v>
      </x:c>
      <x:c r="O22" s="4"/>
      <x:c r="P22" s="43">
        <x:f>SUM(C22:N22)</x:f>
        <x:v>7249.7300000000005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62">
        <x:f>304.57+621.76</x:f>
        <x:v>926.32999999999993</x:v>
      </x:c>
      <x:c r="N23" s="62">
        <x:f>1135.89+2268.67</x:f>
        <x:v>3404.5600000000004</x:v>
      </x:c>
      <x:c r="O23" s="4"/>
      <x:c r="P23" s="43">
        <x:f>SUM(C23:N23)</x:f>
        <x:v>4330.8900000000003</x:v>
      </x:c>
    </x:row>
    <x:row r="24" spans="2:16" x14ac:dyDescent="0.45">
      <x:c r="B24" s="8" t="s">
        <x:v>3</x:v>
      </x:c>
      <x:c r="C24" s="44">
        <x:f t="shared" ref="C24:N24" si="2">SUM(C22:C23)</x:f>
        <x:v>0</x:v>
      </x:c>
      <x:c r="D24" s="44">
        <x:f t="shared" si="2"/>
        <x:v>0</x:v>
      </x:c>
      <x:c r="E24" s="44">
        <x:f t="shared" si="2"/>
        <x:v>0</x:v>
      </x:c>
      <x:c r="F24" s="44">
        <x:f t="shared" si="2"/>
        <x:v>0</x:v>
      </x:c>
      <x:c r="G24" s="44">
        <x:f t="shared" si="2"/>
        <x:v>0</x:v>
      </x:c>
      <x:c r="H24" s="44">
        <x:f t="shared" si="2"/>
        <x:v>0</x:v>
      </x:c>
      <x:c r="I24" s="44">
        <x:f t="shared" si="2"/>
        <x:v>0</x:v>
      </x:c>
      <x:c r="J24" s="44">
        <x:f t="shared" si="2"/>
        <x:v>0</x:v>
      </x:c>
      <x:c r="K24" s="44">
        <x:f t="shared" si="2"/>
        <x:v>0</x:v>
      </x:c>
      <x:c r="L24" s="44">
        <x:f t="shared" si="2"/>
        <x:v>0</x:v>
      </x:c>
      <x:c r="M24" s="44">
        <x:f t="shared" si="2"/>
        <x:v>2557.09</x:v>
      </x:c>
      <x:c r="N24" s="44">
        <x:f t="shared" si="2"/>
        <x:v>9023.5300000000007</x:v>
      </x:c>
      <x:c r="O24" s="4"/>
      <x:c r="P24" s="58">
        <x:f>SUM(C24:N24)</x:f>
        <x:v>11580.62</x:v>
      </x:c>
    </x:row>
    <x:row r="25" spans="2:16" x14ac:dyDescent="0.45">
      <x:c r="B25" s="45"/>
      <x:c r="C25" s="26"/>
      <x:c r="D25" s="26"/>
      <x:c r="E25" s="26"/>
      <x:c r="F25" s="26"/>
      <x:c r="G25" s="26"/>
      <x:c r="H25" s="26"/>
      <x:c r="I25" s="26"/>
      <x:c r="J25" s="26"/>
      <x:c r="K25" s="26"/>
      <x:c r="L25" s="26"/>
      <x:c r="M25" s="26"/>
      <x:c r="N25" s="26"/>
      <x:c r="O25" s="5"/>
    </x:row>
    <x:row r="26" spans="2:16" x14ac:dyDescent="0.45">
      <x:c r="B26" s="46" t="s">
        <x:v>36</x:v>
      </x:c>
      <x:c r="C26" s="47">
        <x:f t="shared" ref="C26:N26" si="3">C19-C24</x:f>
        <x:v>0</x:v>
      </x:c>
      <x:c r="D26" s="47">
        <x:f t="shared" si="3"/>
        <x:v>0</x:v>
      </x:c>
      <x:c r="E26" s="47">
        <x:f t="shared" si="3"/>
        <x:v>0</x:v>
      </x:c>
      <x:c r="F26" s="47">
        <x:f t="shared" si="3"/>
        <x:v>0</x:v>
      </x:c>
      <x:c r="G26" s="47">
        <x:f t="shared" si="3"/>
        <x:v>0</x:v>
      </x:c>
      <x:c r="H26" s="47">
        <x:f t="shared" si="3"/>
        <x:v>0</x:v>
      </x:c>
      <x:c r="I26" s="47">
        <x:f t="shared" si="3"/>
        <x:v>0</x:v>
      </x:c>
      <x:c r="J26" s="47">
        <x:f t="shared" si="3"/>
        <x:v>0</x:v>
      </x:c>
      <x:c r="K26" s="47">
        <x:f t="shared" si="3"/>
        <x:v>0</x:v>
      </x:c>
      <x:c r="L26" s="47">
        <x:f t="shared" si="3"/>
        <x:v>0</x:v>
      </x:c>
      <x:c r="M26" s="47">
        <x:f t="shared" si="3"/>
        <x:v>238.30999999999995</x:v>
      </x:c>
      <x:c r="N26" s="47">
        <x:f t="shared" si="3"/>
        <x:v>1426.2700000000004</x:v>
      </x:c>
      <x:c r="P26" s="57">
        <x:f>SUM(C26:O26)</x:f>
        <x:v>1664.5800000000004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2"/>
  <x:sheetViews>
    <x:sheetView topLeftCell="B1" workbookViewId="0">
      <x:selection activeCell="J29" sqref="J29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67" t="s">
        <x:v>9</x:v>
      </x:c>
    </x:row>
    <x:row r="2" spans="2:16" x14ac:dyDescent="0.45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5">
        <x:f>SUM(C6:N6)</x:f>
        <x:v>228</x:v>
      </x:c>
    </x:row>
    <x:row r="7" spans="2:16" x14ac:dyDescent="0.45">
      <x:c r="B7" s="9" t="s">
        <x:v>21</x:v>
      </x:c>
      <x:c r="C7" s="37">
        <x:v>22</x:v>
      </x:c>
      <x:c r="D7" s="37">
        <x:v>20</x:v>
      </x:c>
      <x:c r="E7" s="37">
        <x:v>23</x:v>
      </x:c>
      <x:c r="F7" s="37">
        <x:v>19</x:v>
      </x:c>
      <x:c r="G7" s="37">
        <x:v>18</x:v>
      </x:c>
      <x:c r="H7" s="37">
        <x:v>12</x:v>
      </x:c>
      <x:c r="I7" s="37">
        <x:v>20</x:v>
      </x:c>
      <x:c r="J7" s="37">
        <x:v>22</x:v>
      </x:c>
      <x:c r="K7" s="37">
        <x:v>21</x:v>
      </x:c>
      <x:c r="L7" s="37">
        <x:v>22</x:v>
      </x:c>
      <x:c r="M7" s="37">
        <x:v>18</x:v>
      </x:c>
      <x:c r="N7" s="37">
        <x:v>20</x:v>
      </x:c>
      <x:c r="O7" s="36"/>
      <x:c r="P7" s="55">
        <x:f>SUM(C7:N7)</x:f>
        <x:v>237</x:v>
      </x:c>
    </x:row>
    <x:row r="8" spans="2:16" x14ac:dyDescent="0.45">
      <x:c r="B8" s="18" t="s">
        <x:v>22</x:v>
      </x:c>
      <x:c r="C8" s="59">
        <x:f t="shared" ref="C8:N8" si="0">C7-C6</x:f>
        <x:v>3</x:v>
      </x:c>
      <x:c r="D8" s="59">
        <x:f t="shared" si="0"/>
        <x:v>1</x:v>
      </x:c>
      <x:c r="E8" s="59">
        <x:f t="shared" si="0"/>
        <x:v>4</x:v>
      </x:c>
      <x:c r="F8" s="59">
        <x:f t="shared" si="0"/>
        <x:v>0</x:v>
      </x:c>
      <x:c r="G8" s="59">
        <x:f t="shared" si="0"/>
        <x:v>-1</x:v>
      </x:c>
      <x:c r="H8" s="59">
        <x:f t="shared" si="0"/>
        <x:v>-7</x:v>
      </x:c>
      <x:c r="I8" s="59">
        <x:f t="shared" si="0"/>
        <x:v>1</x:v>
      </x:c>
      <x:c r="J8" s="59">
        <x:f t="shared" si="0"/>
        <x:v>3</x:v>
      </x:c>
      <x:c r="K8" s="59">
        <x:f t="shared" si="0"/>
        <x:v>2</x:v>
      </x:c>
      <x:c r="L8" s="59">
        <x:f t="shared" si="0"/>
        <x:v>3</x:v>
      </x:c>
      <x:c r="M8" s="59">
        <x:f t="shared" si="0"/>
        <x:v>-1</x:v>
      </x:c>
      <x:c r="N8" s="59">
        <x:f t="shared" si="0"/>
        <x:v>1</x:v>
      </x:c>
      <x:c r="O8" s="36"/>
      <x:c r="P8" s="55">
        <x:f>SUM(C8:N8)</x:f>
        <x:v>9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>
        <x:v>22</x:v>
      </x:c>
      <x:c r="D11" s="11">
        <x:v>20</x:v>
      </x:c>
      <x:c r="E11" s="11">
        <x:v>23</x:v>
      </x:c>
      <x:c r="F11" s="11">
        <x:v>19</x:v>
      </x:c>
      <x:c r="G11" s="11">
        <x:v>18.5</x:v>
      </x:c>
      <x:c r="H11" s="11">
        <x:v>12</x:v>
      </x:c>
      <x:c r="I11" s="11">
        <x:v>20</x:v>
      </x:c>
      <x:c r="J11" s="11">
        <x:v>22</x:v>
      </x:c>
      <x:c r="K11" s="11">
        <x:v>21</x:v>
      </x:c>
      <x:c r="L11" s="11">
        <x:v>22</x:v>
      </x:c>
      <x:c r="M11" s="11">
        <x:v>18</x:v>
      </x:c>
      <x:c r="N11" s="11">
        <x:v>20</x:v>
      </x:c>
      <x:c r="P11" s="56">
        <x:f>SUM(C11:N11)</x:f>
        <x:v>237.5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>
        <x:v>0.5</x:v>
      </x:c>
      <x:c r="H12" s="12">
        <x:v>3</x:v>
      </x:c>
      <x:c r="I12" s="12"/>
      <x:c r="J12" s="12"/>
      <x:c r="K12" s="12"/>
      <x:c r="L12" s="12"/>
      <x:c r="M12" s="12">
        <x:v>3</x:v>
      </x:c>
      <x:c r="N12" s="12"/>
      <x:c r="P12" s="56">
        <x:f>SUM(C12:N12)</x:f>
        <x:v>6.5</x:v>
      </x:c>
    </x:row>
    <x:row r="13" spans="2:16" x14ac:dyDescent="0.45">
      <x:c r="B13" s="9" t="s">
        <x:v>40</x:v>
      </x:c>
      <x:c r="C13" s="12"/>
      <x:c r="D13" s="12"/>
      <x:c r="E13" s="12"/>
      <x:c r="F13" s="12"/>
      <x:c r="G13" s="12"/>
      <x:c r="H13" s="12">
        <x:v>7</x:v>
      </x:c>
      <x:c r="I13" s="12"/>
      <x:c r="J13" s="12"/>
      <x:c r="K13" s="12"/>
      <x:c r="L13" s="12"/>
      <x:c r="M13" s="12"/>
      <x:c r="N13" s="12"/>
      <x:c r="P13" s="56">
        <x:f>SUM(C13:N13)</x:f>
        <x:v>7</x:v>
      </x:c>
    </x:row>
    <x:row r="14" spans="2:16" x14ac:dyDescent="0.45">
      <x:c r="B14" s="9" t="s">
        <x:v>17</x:v>
      </x:c>
      <x:c r="C14" s="12"/>
      <x:c r="D14" s="12"/>
      <x:c r="E14" s="12"/>
      <x:c r="F14" s="12"/>
      <x:c r="G14" s="12"/>
      <x:c r="H14" s="12"/>
      <x:c r="I14" s="12"/>
      <x:c r="J14" s="12"/>
      <x:c r="K14" s="12"/>
      <x:c r="L14" s="12"/>
      <x:c r="M14" s="12"/>
      <x:c r="N14" s="12"/>
      <x:c r="P14" s="56">
        <x:f>SUM(C14:N14)</x:f>
        <x:v>0</x:v>
      </x:c>
    </x:row>
    <x:row r="15" spans="2:16" x14ac:dyDescent="0.4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6">
        <x:f>SUM(C15:N15)</x:f>
        <x:v>0</x:v>
      </x:c>
    </x:row>
    <x:row r="16" spans="2:16" x14ac:dyDescent="0.45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45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45">
      <x:c r="B18" s="9" t="s">
        <x:v>6</x:v>
      </x:c>
      <x:c r="C18" s="10">
        <x:f>C11*Params!$C$5*(1-Params!$C$3)-Params!$C$4</x:f>
        <x:v>10449.800000000001</x:v>
      </x:c>
      <x:c r="D18" s="10">
        <x:f>D11*Params!$C$5*(1-Params!$C$3)-Params!$C$4</x:f>
        <x:v>9493</x:v>
      </x:c>
      <x:c r="E18" s="10">
        <x:f>E11*Params!$C$5*(1-Params!$C$3)-Params!$C$4</x:f>
        <x:v>10928.2</x:v>
      </x:c>
      <x:c r="F18" s="10">
        <x:f>F11*Params!$C$5*(1-Params!$C$3)-Params!$C$4</x:f>
        <x:v>9014.6</x:v>
      </x:c>
      <x:c r="G18" s="10">
        <x:f>G11*Params!$C$5*(1-Params!$C$3)-Params!$C$4</x:f>
        <x:v>8775.4</x:v>
      </x:c>
      <x:c r="H18" s="10">
        <x:f>H11*Params!$C$5*(1-Params!$C$3)-Params!$C$4</x:f>
        <x:v>5665.8</x:v>
      </x:c>
      <x:c r="I18" s="10">
        <x:f>I11*Params!$C$5*(1-Params!$C$3)-Params!$C$4</x:f>
        <x:v>9493</x:v>
      </x:c>
      <x:c r="J18" s="10">
        <x:f>J11*Params!$C$5*(1-Params!$C$3)-Params!$C$4</x:f>
        <x:v>10449.800000000001</x:v>
      </x:c>
      <x:c r="K18" s="10">
        <x:f>K11*Params!$C$5*(1-Params!$C$3)-Params!$C$4</x:f>
        <x:v>9971.4</x:v>
      </x:c>
      <x:c r="L18" s="10">
        <x:f>L11*Params!$C$5*(1-Params!$C$3)-Params!$C$4</x:f>
        <x:v>10449.800000000001</x:v>
      </x:c>
      <x:c r="M18" s="10">
        <x:f>M11*Params!$C$5*(1-Params!$C$3)-Params!$C$4</x:f>
        <x:v>8536.2000000000007</x:v>
      </x:c>
      <x:c r="N18" s="10">
        <x:f>N11*Params!$C$5*(1-Params!$C$3)-Params!$C$4</x:f>
        <x:v>9493</x:v>
      </x:c>
      <x:c r="O18" s="4"/>
      <x:c r="P18" s="41">
        <x:f>SUM(C18:N18)</x:f>
        <x:v>112720</x:v>
      </x:c>
    </x:row>
    <x:row r="19" spans="2:16" x14ac:dyDescent="0.45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45">
      <x:c r="B20" s="63" t="s">
        <x:v>44</x:v>
      </x:c>
      <x:c r="C20" s="64"/>
      <x:c r="D20" s="64"/>
      <x:c r="E20" s="64"/>
      <x:c r="F20" s="64"/>
      <x:c r="G20" s="64"/>
      <x:c r="H20" s="64"/>
      <x:c r="I20" s="64"/>
      <x:c r="J20" s="64"/>
      <x:c r="K20" s="64"/>
      <x:c r="L20" s="64"/>
      <x:c r="M20" s="64">
        <x:v>800</x:v>
      </x:c>
      <x:c r="N20" s="64"/>
      <x:c r="O20" s="4"/>
      <x:c r="P20" s="41">
        <x:f>SUM(C20:N20)</x:f>
        <x:v>800</x:v>
      </x:c>
    </x:row>
    <x:row r="21" spans="2:16" x14ac:dyDescent="0.45">
      <x:c r="B21" s="27" t="s">
        <x:v>2</x:v>
      </x:c>
      <x:c r="C21" s="28">
        <x:f t="shared" ref="C21:N21" si="1">SUM(C18:C19)</x:f>
        <x:v>10449.800000000001</x:v>
      </x:c>
      <x:c r="D21" s="28">
        <x:f t="shared" si="1"/>
        <x:v>9493</x:v>
      </x:c>
      <x:c r="E21" s="28">
        <x:f t="shared" si="1"/>
        <x:v>10928.2</x:v>
      </x:c>
      <x:c r="F21" s="28">
        <x:f t="shared" si="1"/>
        <x:v>9014.6</x:v>
      </x:c>
      <x:c r="G21" s="28">
        <x:f t="shared" si="1"/>
        <x:v>8775.4</x:v>
      </x:c>
      <x:c r="H21" s="28">
        <x:f t="shared" si="1"/>
        <x:v>5665.8</x:v>
      </x:c>
      <x:c r="I21" s="28">
        <x:f t="shared" si="1"/>
        <x:v>9493</x:v>
      </x:c>
      <x:c r="J21" s="28">
        <x:f t="shared" si="1"/>
        <x:v>10449.800000000001</x:v>
      </x:c>
      <x:c r="K21" s="28">
        <x:f t="shared" si="1"/>
        <x:v>9971.4</x:v>
      </x:c>
      <x:c r="L21" s="28">
        <x:f t="shared" si="1"/>
        <x:v>10449.800000000001</x:v>
      </x:c>
      <x:c r="M21" s="28">
        <x:f>SUM(M18:M20)</x:f>
        <x:v>9336.2000000000007</x:v>
      </x:c>
      <x:c r="N21" s="28">
        <x:f t="shared" si="1"/>
        <x:v>9493</x:v>
      </x:c>
      <x:c r="O21" s="5"/>
      <x:c r="P21" s="42">
        <x:f>SUM(C21:N21)</x:f>
        <x:v>113520</x:v>
      </x:c>
    </x:row>
    <x:row r="22" spans="2:16" x14ac:dyDescent="0.45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 spans="2:16" x14ac:dyDescent="0.45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 spans="2:16" x14ac:dyDescent="0.45">
      <x:c r="B24" s="9" t="s">
        <x:v>7</x:v>
      </x:c>
      <x:c r="C24" s="10">
        <x:v>5622.89</x:v>
      </x:c>
      <x:c r="D24" s="10">
        <x:v>5622.89</x:v>
      </x:c>
      <x:c r="E24" s="10">
        <x:v>5622.89</x:v>
      </x:c>
      <x:c r="F24" s="10">
        <x:v>5622.89</x:v>
      </x:c>
      <x:c r="G24" s="10">
        <x:v>5622.89</x:v>
      </x:c>
      <x:c r="H24" s="10">
        <x:v>4750.97</x:v>
      </x:c>
      <x:c r="I24" s="10">
        <x:v>4545.24</x:v>
      </x:c>
      <x:c r="J24" s="10">
        <x:v>4545.24</x:v>
      </x:c>
      <x:c r="K24" s="10">
        <x:v>4545.24</x:v>
      </x:c>
      <x:c r="L24" s="10">
        <x:v>5368.52</x:v>
      </x:c>
      <x:c r="M24" s="10">
        <x:v>3123.8</x:v>
      </x:c>
      <x:c r="N24" s="10">
        <x:v>9150.15</x:v>
      </x:c>
      <x:c r="O24" s="4"/>
      <x:c r="P24" s="43">
        <x:f t="shared" ref="P24:P30" si="2">SUM(C24:N24)</x:f>
        <x:v>64143.609999999993</x:v>
      </x:c>
    </x:row>
    <x:row r="25" spans="2:16" x14ac:dyDescent="0.45">
      <x:c r="B25" s="9" t="s">
        <x:v>41</x:v>
      </x:c>
      <x:c r="C25" s="10"/>
      <x:c r="D25" s="10"/>
      <x:c r="E25" s="10"/>
      <x:c r="F25" s="10"/>
      <x:c r="G25" s="10"/>
      <x:c r="H25" s="10"/>
      <x:c r="I25" s="10">
        <x:f t="shared" ref="I25:M25" si="3">(5566.38/5)*(1-9.7%)</x:f>
        <x:v>1005.2882280000001</x:v>
      </x:c>
      <x:c r="J25" s="10">
        <x:f t="shared" si="3"/>
        <x:v>1005.2882280000001</x:v>
      </x:c>
      <x:c r="K25" s="10">
        <x:f t="shared" si="3"/>
        <x:v>1005.2882280000001</x:v>
      </x:c>
      <x:c r="L25" s="10">
        <x:f t="shared" si="3"/>
        <x:v>1005.2882280000001</x:v>
      </x:c>
      <x:c r="M25" s="10">
        <x:f t="shared" si="3"/>
        <x:v>1005.2882280000001</x:v>
      </x:c>
      <x:c r="N25" s="10">
        <x:f>(5566.38/5)*(1-9.7%)</x:f>
        <x:v>1005.2882280000001</x:v>
      </x:c>
      <x:c r="O25" s="4"/>
      <x:c r="P25" s="43">
        <x:f t="shared" si="2"/>
        <x:v>6031.7293680000012</x:v>
      </x:c>
    </x:row>
    <x:row r="26" spans="2:16" x14ac:dyDescent="0.45">
      <x:c r="B26" s="65" t="s">
        <x:v>42</x:v>
      </x:c>
      <x:c r="C26" s="10"/>
      <x:c r="D26" s="10"/>
      <x:c r="E26" s="10"/>
      <x:c r="F26" s="10"/>
      <x:c r="G26" s="10"/>
      <x:c r="H26" s="10"/>
      <x:c r="I26" s="66">
        <x:f t="shared" ref="I26:N26" si="4">(5566.38/5)*9.7%</x:f>
        <x:v>107.98777199999999</x:v>
      </x:c>
      <x:c r="J26" s="66">
        <x:f t="shared" si="4"/>
        <x:v>107.98777199999999</x:v>
      </x:c>
      <x:c r="K26" s="66">
        <x:f t="shared" si="4"/>
        <x:v>107.98777199999999</x:v>
      </x:c>
      <x:c r="L26" s="66">
        <x:f t="shared" si="4"/>
        <x:v>107.98777199999999</x:v>
      </x:c>
      <x:c r="M26" s="66">
        <x:f t="shared" si="4"/>
        <x:v>107.98777199999999</x:v>
      </x:c>
      <x:c r="N26" s="66">
        <x:f t="shared" si="4"/>
        <x:v>107.98777199999999</x:v>
      </x:c>
      <x:c r="O26" s="4"/>
      <x:c r="P26" s="43">
        <x:f t="shared" si="2"/>
        <x:v>647.92663199999993</x:v>
      </x:c>
    </x:row>
    <x:row r="27" spans="2:16" x14ac:dyDescent="0.45">
      <x:c r="B27" s="65" t="s">
        <x:v>43</x:v>
      </x:c>
      <x:c r="C27" s="10"/>
      <x:c r="D27" s="10"/>
      <x:c r="E27" s="10"/>
      <x:c r="F27" s="10"/>
      <x:c r="G27" s="10"/>
      <x:c r="H27" s="10"/>
      <x:c r="I27" s="66">
        <x:f t="shared" ref="I27:N27" si="5">(I25)*0.02</x:f>
        <x:v>20.105764560000004</x:v>
      </x:c>
      <x:c r="J27" s="66">
        <x:f t="shared" si="5"/>
        <x:v>20.105764560000004</x:v>
      </x:c>
      <x:c r="K27" s="66">
        <x:f t="shared" si="5"/>
        <x:v>20.105764560000004</x:v>
      </x:c>
      <x:c r="L27" s="66">
        <x:f t="shared" si="5"/>
        <x:v>20.105764560000004</x:v>
      </x:c>
      <x:c r="M27" s="66">
        <x:f t="shared" si="5"/>
        <x:v>20.105764560000004</x:v>
      </x:c>
      <x:c r="N27" s="66">
        <x:f t="shared" si="5"/>
        <x:v>20.105764560000004</x:v>
      </x:c>
      <x:c r="O27" s="4"/>
      <x:c r="P27" s="43">
        <x:f t="shared" si="2"/>
        <x:v>120.63458736000004</x:v>
      </x:c>
    </x:row>
    <x:row r="28" spans="2:16" x14ac:dyDescent="0.45">
      <x:c r="B28" s="9" t="s">
        <x:v>8</x:v>
      </x:c>
      <x:c r="C28" s="10">
        <x:f>1140.88+2271.14</x:f>
        <x:v>3412.02</x:v>
      </x:c>
      <x:c r="D28" s="10">
        <x:f>1140.88+2271.14</x:f>
        <x:v>3412.02</x:v>
      </x:c>
      <x:c r="E28" s="10">
        <x:f>1140.88+2271.14</x:f>
        <x:v>3412.02</x:v>
      </x:c>
      <x:c r="F28" s="10">
        <x:f>1140.88+2271.14</x:f>
        <x:v>3412.02</x:v>
      </x:c>
      <x:c r="G28" s="10">
        <x:f>1140.88+2273.92</x:f>
        <x:v>3414.8</x:v>
      </x:c>
      <x:c r="H28" s="10">
        <x:f>1031.41+1899.37</x:f>
        <x:v>2930.7799999999997</x:v>
      </x:c>
      <x:c r="I28" s="10">
        <x:f>1105.25+2272.53</x:f>
        <x:v>3377.78</x:v>
      </x:c>
      <x:c r="J28" s="10">
        <x:f>1105.25+2272.53</x:f>
        <x:v>3377.78</x:v>
      </x:c>
      <x:c r="K28" s="10">
        <x:f>1105.25+2272.53</x:f>
        <x:v>3377.78</x:v>
      </x:c>
      <x:c r="L28" s="10">
        <x:f>1191.97+2272.53</x:f>
        <x:v>3464.5</x:v>
      </x:c>
      <x:c r="M28" s="10">
        <x:f>779.06+1576.94</x:f>
        <x:v>2356</x:v>
      </x:c>
      <x:c r="N28" s="10">
        <x:f>1590.34+2272.53</x:f>
        <x:v>3862.87</x:v>
      </x:c>
      <x:c r="O28" s="4"/>
      <x:c r="P28" s="43">
        <x:f t="shared" si="2"/>
        <x:v>39810.370000000003</x:v>
      </x:c>
    </x:row>
    <x:row r="29" spans="2:16" x14ac:dyDescent="0.45">
      <x:c r="B29" s="63" t="s">
        <x:v>39</x:v>
      </x:c>
      <x:c r="C29" s="64"/>
      <x:c r="D29" s="64">
        <x:v>1340.83</x:v>
      </x:c>
      <x:c r="E29" s="64"/>
      <x:c r="F29" s="64"/>
      <x:c r="G29" s="64"/>
      <x:c r="H29" s="64"/>
      <x:c r="I29" s="64">
        <x:v>169.08</x:v>
      </x:c>
      <x:c r="J29" s="64">
        <x:v>2332.5</x:v>
      </x:c>
      <x:c r="K29" s="64"/>
      <x:c r="L29" s="64"/>
      <x:c r="M29" s="64"/>
      <x:c r="N29" s="64"/>
      <x:c r="O29" s="4"/>
      <x:c r="P29" s="43">
        <x:f t="shared" si="2"/>
        <x:v>3842.41</x:v>
      </x:c>
    </x:row>
    <x:row r="30" spans="2:16" x14ac:dyDescent="0.45">
      <x:c r="B30" s="8" t="s">
        <x:v>3</x:v>
      </x:c>
      <x:c r="C30" s="44">
        <x:f t="shared" ref="C30:N30" si="6">SUM(C24:C29)</x:f>
        <x:v>9034.91</x:v>
      </x:c>
      <x:c r="D30" s="44">
        <x:f t="shared" si="6"/>
        <x:v>10375.74</x:v>
      </x:c>
      <x:c r="E30" s="44">
        <x:f t="shared" si="6"/>
        <x:v>9034.91</x:v>
      </x:c>
      <x:c r="F30" s="44">
        <x:f t="shared" si="6"/>
        <x:v>9034.91</x:v>
      </x:c>
      <x:c r="G30" s="44">
        <x:f t="shared" si="6"/>
        <x:v>9037.69</x:v>
      </x:c>
      <x:c r="H30" s="44">
        <x:f t="shared" si="6"/>
        <x:v>7681.75</x:v>
      </x:c>
      <x:c r="I30" s="44">
        <x:f t="shared" si="6"/>
        <x:v>9225.4817645600015</x:v>
      </x:c>
      <x:c r="J30" s="44">
        <x:f t="shared" si="6"/>
        <x:v>11388.901764560002</x:v>
      </x:c>
      <x:c r="K30" s="44">
        <x:f t="shared" si="6"/>
        <x:v>9056.4017645600015</x:v>
      </x:c>
      <x:c r="L30" s="44">
        <x:f t="shared" si="6"/>
        <x:v>9966.4017645600015</x:v>
      </x:c>
      <x:c r="M30" s="44">
        <x:f t="shared" si="6"/>
        <x:v>6613.1817645600013</x:v>
      </x:c>
      <x:c r="N30" s="44">
        <x:f t="shared" si="6"/>
        <x:v>14146.40176456</x:v>
      </x:c>
      <x:c r="O30" s="4"/>
      <x:c r="P30" s="58">
        <x:f t="shared" si="2"/>
        <x:v>114596.68058735998</x:v>
      </x:c>
    </x:row>
    <x:row r="31" spans="2:16" x14ac:dyDescent="0.45">
      <x:c r="B31" s="45"/>
      <x:c r="C31" s="26"/>
      <x:c r="D31" s="26"/>
      <x:c r="E31" s="26"/>
      <x:c r="F31" s="26"/>
      <x:c r="G31" s="26"/>
      <x:c r="H31" s="26"/>
      <x:c r="I31" s="26"/>
      <x:c r="J31" s="26"/>
      <x:c r="K31" s="26"/>
      <x:c r="L31" s="26"/>
      <x:c r="M31" s="26"/>
      <x:c r="N31" s="26"/>
      <x:c r="O31" s="5"/>
    </x:row>
    <x:row r="32" spans="2:16" x14ac:dyDescent="0.45">
      <x:c r="B32" s="46" t="s">
        <x:v>36</x:v>
      </x:c>
      <x:c r="C32" s="47">
        <x:f t="shared" ref="C32:N32" si="7">C21-C30</x:f>
        <x:v>1414.8900000000012</x:v>
      </x:c>
      <x:c r="D32" s="47">
        <x:f t="shared" si="7"/>
        <x:v>-882.73999999999978</x:v>
      </x:c>
      <x:c r="E32" s="47">
        <x:f t="shared" si="7"/>
        <x:v>1893.2900000000009</x:v>
      </x:c>
      <x:c r="F32" s="47">
        <x:f t="shared" si="7"/>
        <x:v>-20.309999999999491</x:v>
      </x:c>
      <x:c r="G32" s="47">
        <x:f t="shared" si="7"/>
        <x:v>-262.29000000000087</x:v>
      </x:c>
      <x:c r="H32" s="47">
        <x:f t="shared" si="7"/>
        <x:v>-2015.9499999999998</x:v>
      </x:c>
      <x:c r="I32" s="47">
        <x:f t="shared" si="7"/>
        <x:v>267.51823543999853</x:v>
      </x:c>
      <x:c r="J32" s="47">
        <x:f t="shared" si="7"/>
        <x:v>-939.10176456000045</x:v>
      </x:c>
      <x:c r="K32" s="47">
        <x:f t="shared" si="7"/>
        <x:v>914.9982354399981</x:v>
      </x:c>
      <x:c r="L32" s="47">
        <x:f t="shared" si="7"/>
        <x:v>483.39823543999955</x:v>
      </x:c>
      <x:c r="M32" s="47">
        <x:f t="shared" si="7"/>
        <x:v>2723.0182354399994</x:v>
      </x:c>
      <x:c r="N32" s="47">
        <x:f t="shared" si="7"/>
        <x:v>-4653.4017645599997</x:v>
      </x:c>
      <x:c r="P32" s="57">
        <x:f>SUM(C32:N32)</x:f>
        <x:v>-1076.6805873600024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DBD12C4-0CA4-4029-A898-623B633058E0}" mc:Ignorable="x14ac xr xr2 xr3">
  <x:dimension ref="B1:P32"/>
  <x:sheetViews>
    <x:sheetView tabSelected="1" topLeftCell="B1" workbookViewId="0">
      <x:selection activeCell="C29" sqref="C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7" t="s">
        <x:v>9</x:v>
      </x:c>
    </x:row>
    <x:row r="2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/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5">
        <x:f>SUM(C6:N6)</x:f>
        <x:v>0</x:v>
      </x:c>
    </x:row>
    <x:row r="7">
      <x:c r="B7" s="9" t="s">
        <x:v>21</x:v>
      </x:c>
      <x:c r="C7" s="37">
        <x:v>22</x:v>
      </x:c>
      <x:c r="D7" s="37"/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5">
        <x:f>SUM(C7:N7)</x:f>
        <x:v>0</x:v>
      </x:c>
    </x:row>
    <x:row r="8">
      <x:c r="B8" s="18" t="s">
        <x:v>22</x:v>
      </x:c>
      <x:c r="C8" s="59">
        <x:f>C7-C6</x:f>
        <x:v>0</x:v>
      </x:c>
      <x:c r="D8" s="59">
        <x:f t="shared" ref="D8:N8" si="0">D7-D6</x:f>
      </x:c>
      <x:c r="E8" s="59">
        <x:f t="shared" si="0"/>
        <x:v>0</x:v>
      </x:c>
      <x:c r="F8" s="59">
        <x:f t="shared" si="0"/>
        <x:v>0</x:v>
      </x:c>
      <x:c r="G8" s="59">
        <x:f t="shared" si="0"/>
        <x:v>0</x:v>
      </x:c>
      <x:c r="H8" s="59">
        <x:f t="shared" si="0"/>
        <x:v>0</x:v>
      </x:c>
      <x:c r="I8" s="59">
        <x:f t="shared" si="0"/>
        <x:v>0</x:v>
      </x:c>
      <x:c r="J8" s="59">
        <x:f t="shared" si="0"/>
        <x:v>0</x:v>
      </x:c>
      <x:c r="K8" s="59">
        <x:f t="shared" si="0"/>
        <x:v>0</x:v>
      </x:c>
      <x:c r="L8" s="59">
        <x:f t="shared" si="0"/>
        <x:v>0</x:v>
      </x:c>
      <x:c r="M8" s="59">
        <x:f t="shared" si="0"/>
        <x:v>0</x:v>
      </x:c>
      <x:c r="N8" s="59">
        <x:f t="shared" si="0"/>
        <x:v>0</x:v>
      </x:c>
      <x:c r="O8" s="36"/>
      <x:c r="P8" s="55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/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6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6">
        <x:f>SUM(C12:N12)</x:f>
        <x:v>0</x:v>
      </x:c>
    </x:row>
    <x:row r="13">
      <x:c r="B13" s="9" t="s">
        <x:v>40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>
      <x:c r="B14" s="9" t="s">
        <x:v>17</x:v>
      </x:c>
      <x:c r="C14" s="12"/>
      <x:c r="D14" s="12"/>
      <x:c r="E14" s="12"/>
      <x:c r="F14" s="12"/>
      <x:c r="G14" s="12"/>
      <x:c r="H14" s="12"/>
      <x:c r="I14" s="12"/>
      <x:c r="J14" s="12"/>
      <x:c r="K14" s="12"/>
      <x:c r="L14" s="12"/>
      <x:c r="M14" s="12"/>
      <x:c r="N14" s="12"/>
      <x:c r="P14" s="56">
        <x:f>SUM(C14:N14)</x:f>
        <x:v>0</x:v>
      </x:c>
    </x:row>
    <x:row r="15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6">
        <x:f>SUM(C15:N15)</x:f>
        <x:v>0</x:v>
      </x:c>
    </x:row>
    <x:row r="16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>
      <x:c r="B18" s="9" t="s">
        <x:v>6</x:v>
      </x:c>
      <x:c r="C18" s="10">
        <x:f>C11*Params!$C$5*(1-Params!$C$3)-Params!$C$4</x:f>
      </x:c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>
      <x:c r="B20" s="63" t="s">
        <x:v>44</x:v>
      </x:c>
      <x:c r="C20" s="64"/>
      <x:c r="D20" s="64"/>
      <x:c r="E20" s="64"/>
      <x:c r="F20" s="64"/>
      <x:c r="G20" s="64"/>
      <x:c r="H20" s="64"/>
      <x:c r="I20" s="64"/>
      <x:c r="J20" s="64"/>
      <x:c r="K20" s="64"/>
      <x:c r="L20" s="64"/>
      <x:c r="M20" s="64"/>
      <x:c r="N20" s="64"/>
      <x:c r="O20" s="4"/>
      <x:c r="P20" s="41">
        <x:f>SUM(C20:N20)</x:f>
        <x:v>0</x:v>
      </x:c>
    </x:row>
    <x:row r="21">
      <x:c r="B21" s="27" t="s">
        <x:v>2</x:v>
      </x:c>
      <x:c r="C21" s="28">
        <x:f t="shared" ref="C21:N21" si="1">SUM(C18:C19)</x:f>
      </x:c>
      <x:c r="D21" s="28">
        <x:f t="shared" si="1"/>
        <x:v>0</x:v>
      </x:c>
      <x:c r="E21" s="28">
        <x:f t="shared" si="1"/>
        <x:v>0</x:v>
      </x:c>
      <x:c r="F21" s="28">
        <x:f t="shared" si="1"/>
        <x:v>0</x:v>
      </x:c>
      <x:c r="G21" s="28">
        <x:f t="shared" si="1"/>
        <x:v>0</x:v>
      </x:c>
      <x:c r="H21" s="28">
        <x:f t="shared" si="1"/>
        <x:v>0</x:v>
      </x:c>
      <x:c r="I21" s="28">
        <x:f t="shared" si="1"/>
        <x:v>0</x:v>
      </x:c>
      <x:c r="J21" s="28">
        <x:f t="shared" si="1"/>
        <x:v>0</x:v>
      </x:c>
      <x:c r="K21" s="28">
        <x:f t="shared" si="1"/>
        <x:v>0</x:v>
      </x:c>
      <x:c r="L21" s="28">
        <x:f t="shared" si="1"/>
        <x:v>0</x:v>
      </x:c>
      <x:c r="M21" s="28">
        <x:f>SUM(M18:M20)</x:f>
        <x:v>0</x:v>
      </x:c>
      <x:c r="N21" s="28">
        <x:f t="shared" si="1"/>
        <x:v>0</x:v>
      </x:c>
      <x:c r="O21" s="5"/>
      <x:c r="P21" s="42">
        <x:f>SUM(C21:N21)</x:f>
        <x:v>0</x:v>
      </x:c>
    </x:row>
    <x:row r="22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>
      <x:c r="B24" s="9" t="s">
        <x:v>7</x:v>
      </x:c>
      <x:c r="C24" s="10">
        <x:v>4537.94</x:v>
      </x:c>
      <x:c r="D24" s="10"/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 t="shared" ref="P24:P30" si="2">SUM(C24:N24)</x:f>
      </x:c>
    </x:row>
    <x:row r="25">
      <x:c r="B25" s="9" t="s">
        <x:v>41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 t="shared" si="2"/>
        <x:v>0</x:v>
      </x:c>
    </x:row>
    <x:row r="26">
      <x:c r="B26" s="65" t="s">
        <x:v>42</x:v>
      </x:c>
      <x:c r="C26" s="66"/>
      <x:c r="D26" s="10"/>
      <x:c r="E26" s="10"/>
      <x:c r="F26" s="10"/>
      <x:c r="G26" s="10"/>
      <x:c r="H26" s="10"/>
      <x:c r="I26" s="66"/>
      <x:c r="J26" s="66"/>
      <x:c r="K26" s="66"/>
      <x:c r="L26" s="66"/>
      <x:c r="M26" s="66"/>
      <x:c r="N26" s="66"/>
      <x:c r="O26" s="4"/>
      <x:c r="P26" s="43">
        <x:f t="shared" si="2"/>
        <x:v>0</x:v>
      </x:c>
    </x:row>
    <x:row r="27">
      <x:c r="B27" s="65" t="s">
        <x:v>43</x:v>
      </x:c>
      <x:c r="C27" s="66"/>
      <x:c r="D27" s="10"/>
      <x:c r="E27" s="10"/>
      <x:c r="F27" s="10"/>
      <x:c r="G27" s="10"/>
      <x:c r="H27" s="10"/>
      <x:c r="I27" s="66"/>
      <x:c r="J27" s="66"/>
      <x:c r="K27" s="66"/>
      <x:c r="L27" s="66"/>
      <x:c r="M27" s="66"/>
      <x:c r="N27" s="66"/>
      <x:c r="O27" s="4"/>
      <x:c r="P27" s="43">
        <x:f t="shared" si="2"/>
        <x:v>0</x:v>
      </x:c>
    </x:row>
    <x:row r="28">
      <x:c r="B28" s="9" t="s">
        <x:v>8</x:v>
      </x:c>
      <x:c r="C28" s="10">
        <x:f>1118.64+2289.59</x:f>
      </x:c>
      <x:c r="D28" s="10"/>
      <x:c r="E28" s="10"/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 t="shared" si="2"/>
        <x:v>0</x:v>
      </x:c>
    </x:row>
    <x:row r="29">
      <x:c r="B29" s="63" t="s">
        <x:v>39</x:v>
      </x:c>
      <x:c r="C29" s="64"/>
      <x:c r="D29" s="64"/>
      <x:c r="E29" s="64"/>
      <x:c r="F29" s="64"/>
      <x:c r="G29" s="64"/>
      <x:c r="H29" s="64"/>
      <x:c r="I29" s="64"/>
      <x:c r="J29" s="64"/>
      <x:c r="K29" s="64"/>
      <x:c r="L29" s="64"/>
      <x:c r="M29" s="64"/>
      <x:c r="N29" s="64"/>
      <x:c r="O29" s="4"/>
      <x:c r="P29" s="43">
        <x:f t="shared" si="2"/>
        <x:v>0</x:v>
      </x:c>
    </x:row>
    <x:row r="30">
      <x:c r="B30" s="8" t="s">
        <x:v>3</x:v>
      </x:c>
      <x:c r="C30" s="44">
        <x:f t="shared" ref="C30:N30" si="3">SUM(C24:C29)</x:f>
      </x:c>
      <x:c r="D30" s="44">
        <x:f t="shared" si="3"/>
        <x:v>0</x:v>
      </x:c>
      <x:c r="E30" s="44">
        <x:f t="shared" si="3"/>
        <x:v>0</x:v>
      </x:c>
      <x:c r="F30" s="44">
        <x:f t="shared" si="3"/>
        <x:v>0</x:v>
      </x:c>
      <x:c r="G30" s="44">
        <x:f t="shared" si="3"/>
        <x:v>0</x:v>
      </x:c>
      <x:c r="H30" s="44">
        <x:f t="shared" si="3"/>
        <x:v>0</x:v>
      </x:c>
      <x:c r="I30" s="44">
        <x:f t="shared" si="3"/>
        <x:v>0</x:v>
      </x:c>
      <x:c r="J30" s="44">
        <x:f t="shared" si="3"/>
        <x:v>0</x:v>
      </x:c>
      <x:c r="K30" s="44">
        <x:f t="shared" si="3"/>
        <x:v>0</x:v>
      </x:c>
      <x:c r="L30" s="44">
        <x:f t="shared" si="3"/>
        <x:v>0</x:v>
      </x:c>
      <x:c r="M30" s="44">
        <x:f t="shared" si="3"/>
        <x:v>0</x:v>
      </x:c>
      <x:c r="N30" s="44">
        <x:f t="shared" si="3"/>
        <x:v>0</x:v>
      </x:c>
      <x:c r="O30" s="4"/>
      <x:c r="P30" s="58">
        <x:f t="shared" si="2"/>
        <x:v>0</x:v>
      </x:c>
    </x:row>
    <x:row r="31">
      <x:c r="B31" s="45"/>
      <x:c r="C31" s="26"/>
      <x:c r="D31" s="26"/>
      <x:c r="E31" s="26"/>
      <x:c r="F31" s="26"/>
      <x:c r="G31" s="26"/>
      <x:c r="H31" s="26"/>
      <x:c r="I31" s="26"/>
      <x:c r="J31" s="26"/>
      <x:c r="K31" s="26"/>
      <x:c r="L31" s="26"/>
      <x:c r="M31" s="26"/>
      <x:c r="N31" s="26"/>
      <x:c r="O31" s="5"/>
    </x:row>
    <x:row r="32">
      <x:c r="B32" s="46" t="s">
        <x:v>36</x:v>
      </x:c>
      <x:c r="C32" s="47">
        <x:f t="shared" ref="C32:N32" si="4">C21-C30</x:f>
      </x:c>
      <x:c r="D32" s="47">
        <x:f t="shared" si="4"/>
        <x:v>0</x:v>
      </x:c>
      <x:c r="E32" s="47">
        <x:f t="shared" si="4"/>
        <x:v>0</x:v>
      </x:c>
      <x:c r="F32" s="47">
        <x:f t="shared" si="4"/>
        <x:v>0</x:v>
      </x:c>
      <x:c r="G32" s="47">
        <x:f t="shared" si="4"/>
        <x:v>0</x:v>
      </x:c>
      <x:c r="H32" s="47">
        <x:f t="shared" si="4"/>
        <x:v>0</x:v>
      </x:c>
      <x:c r="I32" s="47">
        <x:f t="shared" si="4"/>
        <x:v>0</x:v>
      </x:c>
      <x:c r="J32" s="47">
        <x:f t="shared" si="4"/>
        <x:v>0</x:v>
      </x:c>
      <x:c r="K32" s="47">
        <x:f t="shared" si="4"/>
        <x:v>0</x:v>
      </x:c>
      <x:c r="L32" s="47">
        <x:f t="shared" si="4"/>
        <x:v>0</x:v>
      </x:c>
      <x:c r="M32" s="47">
        <x:f t="shared" si="4"/>
        <x:v>0</x:v>
      </x:c>
      <x:c r="N32" s="47">
        <x:f t="shared" si="4"/>
        <x:v>0</x:v>
      </x:c>
      <x:c r="P32" s="57">
        <x:f>SUM(C32:N32)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9" t="s">
        <x:v>23</x:v>
      </x:c>
      <x:c r="C2" s="70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38</x:v>
      </x:c>
      <x:c r="C5" s="33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1" t="s">
        <x:v>33</x:v>
      </x:c>
      <x:c r="C2" s="71"/>
    </x:row>
    <x:row r="3" spans="2:3" ht="16.899999999999999" customHeight="1" x14ac:dyDescent="0.45">
      <x:c r="B3" s="38" t="s">
        <x:v>34</x:v>
      </x:c>
      <x:c r="C3" s="39">
        <x:f>SUM('2022'!P26,'2023'!P32,'2024'!P32)</x:f>
        <x:v>587.89941263999799</x:v>
      </x:c>
    </x:row>
    <x:row r="4" spans="2:3" ht="16.899999999999999" customHeight="1" x14ac:dyDescent="0.45">
      <x:c r="B4" s="38" t="s">
        <x:v>37</x:v>
      </x:c>
      <x:c r="C4" s="40">
        <x:f>'2022'!P12+'2023'!P12+'2024'!P12</x:f>
        <x:v>6.5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2024-02-02T00:03:19Z</dcterms:modified>
</cp:coreProperties>
</file>