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78B8ABD9-C95B-41DA-B61A-C7AACDF39373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D26" i="15"/>
  <c r="P25" i="15"/>
  <c r="P24" i="15"/>
  <c r="N26" i="15"/>
  <c r="M26" i="15"/>
  <c r="L26" i="15"/>
  <c r="K26" i="15"/>
  <c r="J26" i="15"/>
  <c r="I26" i="15"/>
  <c r="H26" i="15"/>
  <c r="G26" i="15"/>
  <c r="F26" i="15"/>
  <c r="E26" i="15"/>
  <c r="P22" i="15"/>
  <c r="K19" i="15"/>
  <c r="D19" i="15"/>
  <c r="D28" i="15" s="1"/>
  <c r="P18" i="15"/>
  <c r="N19" i="15"/>
  <c r="N28" i="15" s="1"/>
  <c r="M19" i="15"/>
  <c r="L19" i="15"/>
  <c r="J19" i="15"/>
  <c r="I19" i="15"/>
  <c r="H19" i="15"/>
  <c r="F19" i="15"/>
  <c r="E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F26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E23" i="14"/>
  <c r="P22" i="14"/>
  <c r="J19" i="14"/>
  <c r="D19" i="14"/>
  <c r="D28" i="14" s="1"/>
  <c r="C19" i="14"/>
  <c r="P18" i="14"/>
  <c r="N17" i="14"/>
  <c r="N19" i="14" s="1"/>
  <c r="N28" i="14" s="1"/>
  <c r="M17" i="14"/>
  <c r="M19" i="14" s="1"/>
  <c r="L17" i="14"/>
  <c r="L19" i="14" s="1"/>
  <c r="K17" i="14"/>
  <c r="K19" i="14" s="1"/>
  <c r="J17" i="14"/>
  <c r="I17" i="14"/>
  <c r="I19" i="14" s="1"/>
  <c r="H17" i="14"/>
  <c r="H19" i="14" s="1"/>
  <c r="G17" i="14"/>
  <c r="G19" i="14" s="1"/>
  <c r="F17" i="14"/>
  <c r="F19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8" i="14" l="1"/>
  <c r="L28" i="14"/>
  <c r="F28" i="15"/>
  <c r="F28" i="14"/>
  <c r="P23" i="14"/>
  <c r="C28" i="14"/>
  <c r="P8" i="14"/>
  <c r="L28" i="15"/>
  <c r="J28" i="15"/>
  <c r="M28" i="15"/>
  <c r="P8" i="15"/>
  <c r="K28" i="15"/>
  <c r="H28" i="15"/>
  <c r="E28" i="15"/>
  <c r="I28" i="15"/>
  <c r="G19" i="15"/>
  <c r="G28" i="15" s="1"/>
  <c r="H28" i="14"/>
  <c r="P26" i="14"/>
  <c r="I28" i="14"/>
  <c r="E28" i="14"/>
  <c r="P19" i="14"/>
  <c r="M28" i="14"/>
  <c r="J28" i="14"/>
  <c r="G28" i="14"/>
  <c r="E26" i="14"/>
  <c r="P17" i="14"/>
  <c r="P28" i="14" l="1"/>
  <c r="C23" i="15"/>
  <c r="C17" i="15"/>
  <c r="P23" i="15" l="1"/>
  <c r="C26" i="15"/>
  <c r="P26" i="15" s="1"/>
  <c r="C19" i="15"/>
  <c r="P17" i="15"/>
  <c r="C28" i="15" l="1"/>
  <c r="P28" i="15" s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<sst xmlns="http://schemas.openxmlformats.org/spreadsheetml/2006/main" count="82" uniqueCount="44">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</sst>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K35" sqref="K35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1"/>
  <sheetViews>
    <sheetView tabSelected="1" topLeftCell="A3" workbookViewId="0">
      <selection activeCell="D23" sqref="D23"/>
    </sheetView>
  </sheetViews>
  <sheetFormatPr baseColWidth="10" defaultRowHeight="14.25" x14ac:dyDescent="0.45"/>
  <cols>
    <col min="1" max="1" width="3" customWidth="1"/>
    <col min="2" max="2" width="28" customWidth="1"/>
    <col min="14" max="14" width="18.79687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>
        <v>20.5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20.5</v>
      </c>
    </row>
    <row r="8" spans="2:16" x14ac:dyDescent="0.45">
      <c r="B8" s="18" t="s">
        <v>22</v>
      </c>
      <c r="C8" s="63">
        <f t="shared" ref="C8:N8" si="0">C7-C6</f>
        <v>1.5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20.5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20.5</v>
      </c>
    </row>
    <row r="12" spans="2:16" x14ac:dyDescent="0.45">
      <c r="B12" s="9" t="s">
        <v>16</v>
      </c>
      <c r="C12" s="12">
        <v>1.5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>
        <v>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3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11241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11241</v>
      </c>
    </row>
    <row r="18" spans="2:16" x14ac:dyDescent="0.45">
      <c r="B18" s="9" t="s">
        <v>15</v>
      </c>
      <c r="C18" s="10">
        <v>840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840</v>
      </c>
    </row>
    <row r="19" spans="2:16" x14ac:dyDescent="0.45">
      <c r="B19" s="27" t="s">
        <v>2</v>
      </c>
      <c r="C19" s="28">
        <f t="shared" ref="C19:N19" si="1">SUM(C17:C18)</f>
        <v>12081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12081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6122.49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6122.49</v>
      </c>
    </row>
    <row r="23" spans="2:16" x14ac:dyDescent="0.45">
      <c r="B23" s="9" t="s">
        <v>8</v>
      </c>
      <c r="C23" s="10">
        <f>1268.24+2533.31</f>
        <v>3801.55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3801.55</v>
      </c>
    </row>
    <row r="24" spans="2:16" x14ac:dyDescent="0.45">
      <c r="B24" s="55" t="s">
        <v>40</v>
      </c>
      <c r="C24" s="10">
        <v>324.58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324.58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45">
      <c r="B26" s="8" t="s">
        <v>3</v>
      </c>
      <c r="C26" s="44">
        <f t="shared" ref="C26:N26" si="2">SUM(C22:C25)</f>
        <v>10248.620000000001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10248.620000000001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1832.3799999999992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1832.3799999999992</v>
      </c>
    </row>
    <row r="30" spans="2:16" x14ac:dyDescent="0.45">
      <c r="B30" s="62" t="s">
        <v>37</v>
      </c>
      <c r="C30" s="54">
        <v>630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630</v>
      </c>
    </row>
    <row r="31" spans="2:16" x14ac:dyDescent="0.45">
      <c r="B31" s="62" t="s">
        <v>38</v>
      </c>
      <c r="C31" s="54">
        <v>324.58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324.58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  <row r="6" spans="2:3" ht="31.5" customHeight="1" x14ac:dyDescent="0.45">
      <c r="B6" s="65" t="s">
        <v>43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SUM('2023'!P28)+('2024'!P28)</f>
        <v>1080.0500000000038</v>
      </c>
    </row>
    <row r="4" spans="2:3" ht="16.899999999999999" customHeight="1" x14ac:dyDescent="0.45">
      <c r="B4" s="38" t="s">
        <v>39</v>
      </c>
      <c r="C4" s="40">
        <f>'2023'!P12+'2024'!P12</f>
        <v>18.5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2024-02-02T00:16:27Z</dcterms:modified>
</cp:coreProperties>
</file>