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2056CDF9-4E10-46ED-866C-F06934B7AF0F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'2023'!$B$30</x:definedName>
    <x:definedName name="FRAIS_KM" localSheetId="1">'2024'!$B$30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'2023'!$B$29</x:definedName>
    <x:definedName name="NOMBRE_KM" localSheetId="1">'2024'!$B$29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C4" i="13" l="1"/>
  <x:c r="C3"/>
  <x:c r="P30" i="15"/>
  <x:c r="P29"/>
  <x:c r="N25"/>
  <x:c r="M25"/>
  <x:c r="L25"/>
  <x:c r="J25"/>
  <x:c r="I25"/>
  <x:c r="H25"/>
  <x:c r="G25"/>
  <x:c r="F25"/>
  <x:c r="E25"/>
  <x:c r="D25"/>
  <x:c r="C25"/>
  <x:c r="P24"/>
  <x:c r="K25"/>
  <x:c r="P23"/>
  <x:c r="P22"/>
  <x:c r="I19"/>
  <x:c r="H19"/>
  <x:c r="H27" s="1"/>
  <x:c r="G19"/>
  <x:c r="G27" s="1"/>
  <x:c r="F19"/>
  <x:c r="E19"/>
  <x:c r="E27" s="1"/>
  <x:c r="D19"/>
  <x:c r="C19"/>
  <x:c r="P18"/>
  <x:c r="N19"/>
  <x:c r="M19"/>
  <x:c r="M27" s="1"/>
  <x:c r="L19"/>
  <x:c r="K19"/>
  <x:c r="J19"/>
  <x:c r="J27" s="1"/>
  <x:c r="P14"/>
  <x:c r="P13"/>
  <x:c r="P12"/>
  <x:c r="P11"/>
  <x:c r="I8"/>
  <x:c r="H8"/>
  <x:c r="G8"/>
  <x:c r="F8"/>
  <x:c r="P8" s="1"/>
  <x:c r="E8"/>
  <x:c r="D8"/>
  <x:c r="C8"/>
  <x:c r="P7"/>
  <x:c r="P6"/>
  <x:c r="P30" i="14"/>
  <x:c r="P29"/>
  <x:c r="P32" s="1"/>
  <x:c r="G27"/>
  <x:c r="F27"/>
  <x:c r="L25"/>
  <x:c r="K25"/>
  <x:c r="I25"/>
  <x:c r="H25"/>
  <x:c r="G25"/>
  <x:c r="F25"/>
  <x:c r="E25"/>
  <x:c r="D25"/>
  <x:c r="C25"/>
  <x:c r="P24"/>
  <x:c r="N23"/>
  <x:c r="N25" s="1"/>
  <x:c r="M23"/>
  <x:c r="M25" s="1"/>
  <x:c r="L23"/>
  <x:c r="K23"/>
  <x:c r="J23"/>
  <x:c r="J25" s="1"/>
  <x:c r="P22"/>
  <x:c r="I19"/>
  <x:c r="I27" s="1"/>
  <x:c r="H19"/>
  <x:c r="H27" s="1"/>
  <x:c r="G19"/>
  <x:c r="F19"/>
  <x:c r="E19"/>
  <x:c r="E27" s="1"/>
  <x:c r="D19"/>
  <x:c r="D27" s="1"/>
  <x:c r="C19"/>
  <x:c r="P18"/>
  <x:c r="N17"/>
  <x:c r="N19" s="1"/>
  <x:c r="M17"/>
  <x:c r="M19" s="1"/>
  <x:c r="L17"/>
  <x:c r="L19" s="1"/>
  <x:c r="L27" s="1"/>
  <x:c r="K17"/>
  <x:c r="K19" s="1"/>
  <x:c r="K27" s="1"/>
  <x:c r="J17"/>
  <x:c r="P17" s="1"/>
  <x:c r="P14"/>
  <x:c r="P13"/>
  <x:c r="P12"/>
  <x:c r="P11"/>
  <x:c r="N8"/>
  <x:c r="M8"/>
  <x:c r="L8"/>
  <x:c r="K8"/>
  <x:c r="J8"/>
  <x:c r="I8"/>
  <x:c r="H8"/>
  <x:c r="G8"/>
  <x:c r="F8"/>
  <x:c r="E8"/>
  <x:c r="D8"/>
  <x:c r="P8" s="1"/>
  <x:c r="C8"/>
  <x:c r="P7"/>
  <x:c r="P6"/>
  <x:c r="F27" i="15" l="1"/>
  <x:c r="D27"/>
  <x:c r="I27"/>
  <x:c r="C27"/>
  <x:c r="N27"/>
  <x:c r="P19"/>
  <x:c r="L27"/>
  <x:c r="K27"/>
  <x:c r="P25"/>
  <x:c r="P17"/>
  <x:c r="P33" i="14"/>
  <x:c r="M27"/>
  <x:c r="P25"/>
  <x:c r="N27"/>
  <x:c r="J19"/>
  <x:c r="J27" s="1"/>
  <x:c r="C27"/>
  <x:c r="P23"/>
  <x:c r="P27" i="15" l="1"/>
  <x:c r="P19" i="14"/>
  <x:c r="P27"/>
</x:calcChain>
</file>

<file path=xl/sharedStrings.xml><?xml version="1.0" encoding="utf-8"?>
<sst xmlns="http://schemas.openxmlformats.org/spreadsheetml/2006/main" count="81" uniqueCount="44">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</sst>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N31" sqref="N31"/>
    </x:sheetView>
  </x:sheetViews>
  <x:sheetFormatPr baseColWidth="10" defaultRowHeight="14.25" x14ac:dyDescent="0.45"/>
  <x:cols>
    <x:col min="1" max="1" width="3" customWidth="1"/>
    <x:col min="2" max="2" width="28" customWidth="1"/>
    <x:col min="14" max="14" width="18.86328125" bestFit="1" customWidth="1"/>
    <x:col min="15" max="15" width="4" customWidth="1"/>
    <x:col min="16" max="16" width="11" style="48" customWidth="1"/>
  </x:cols>
  <x:sheetData>
    <x:row r="1" spans="2:16" x14ac:dyDescent="0.45">
      <x:c r="B1" s="64" t="s">
        <x:v>9</x:v>
      </x:c>
    </x:row>
    <x:row r="2" spans="2:16" x14ac:dyDescent="0.45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18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90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18</x:v>
      </x:c>
      <x:c r="K7" s="37">
        <x:v>21</x:v>
      </x:c>
      <x:c r="L7" s="37">
        <x:v>20</x:v>
      </x:c>
      <x:c r="M7" s="37">
        <x:v>21</x:v>
      </x:c>
      <x:c r="N7" s="37">
        <x:v>20</x:v>
      </x:c>
      <x:c r="O7" s="36"/>
      <x:c r="P7" s="57">
        <x:f>SUM(C7:N7)</x:f>
        <x:v>100</x:v>
      </x:c>
    </x:row>
    <x:row r="8" spans="2:16" x14ac:dyDescent="0.45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0</x:v>
      </x:c>
      <x:c r="K8" s="63">
        <x:f t="shared" si="0"/>
        <x:v>3</x:v>
      </x:c>
      <x:c r="L8" s="63">
        <x:f t="shared" si="0"/>
        <x:v>2</x:v>
      </x:c>
      <x:c r="M8" s="63">
        <x:f t="shared" si="0"/>
        <x:v>3</x:v>
      </x:c>
      <x:c r="N8" s="63">
        <x:f t="shared" si="0"/>
        <x:v>2</x:v>
      </x:c>
      <x:c r="O8" s="36"/>
      <x:c r="P8" s="57">
        <x:f>SUM(C8:N8)</x:f>
        <x:v>10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18</x:v>
      </x:c>
      <x:c r="K11" s="11">
        <x:v>21</x:v>
      </x:c>
      <x:c r="L11" s="11">
        <x:v>20</x:v>
      </x:c>
      <x:c r="M11" s="11">
        <x:v>21</x:v>
      </x:c>
      <x:c r="N11" s="11">
        <x:v>20</x:v>
      </x:c>
      <x:c r="P11" s="58">
        <x:f>SUM(C11:N11)</x:f>
        <x:v>100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>
        <x:v>2</x:v>
      </x:c>
      <x:c r="M12" s="12"/>
      <x:c r="N12" s="12"/>
      <x:c r="P12" s="58">
        <x:f>SUM(C12:N12)</x:f>
        <x:v>2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10357.800000000001</x:v>
      </x:c>
      <x:c r="K17" s="10">
        <x:f>K11*Params!$C$5*(1-Params!$C$3)-Params!$C$4</x:f>
        <x:v>12096.6</x:v>
      </x:c>
      <x:c r="L17" s="10">
        <x:f>L11*Params!$C$5*(1-Params!$C$3)-Params!$C$4</x:f>
        <x:v>11517</x:v>
      </x:c>
      <x:c r="M17" s="10">
        <x:f>M11*Params!$C$5*(1-Params!$C$3)-Params!$C$4</x:f>
        <x:v>12096.6</x:v>
      </x:c>
      <x:c r="N17" s="10">
        <x:f>N11*Params!$C$5*(1-Params!$C$3)-Params!$C$4</x:f>
        <x:v>11517</x:v>
      </x:c>
      <x:c r="O17" s="4"/>
      <x:c r="P17" s="41">
        <x:f>SUM(C17:N17)</x:f>
        <x:v>57585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10357.800000000001</x:v>
      </x:c>
      <x:c r="K19" s="28">
        <x:f t="shared" si="1"/>
        <x:v>12096.6</x:v>
      </x:c>
      <x:c r="L19" s="28">
        <x:f t="shared" si="1"/>
        <x:v>11517</x:v>
      </x:c>
      <x:c r="M19" s="28">
        <x:f t="shared" si="1"/>
        <x:v>12096.6</x:v>
      </x:c>
      <x:c r="N19" s="28">
        <x:f t="shared" si="1"/>
        <x:v>11517</x:v>
      </x:c>
      <x:c r="O19" s="5"/>
      <x:c r="P19" s="42">
        <x:f>SUM(C19:O19)</x:f>
        <x:v>57585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5468.8</x:v>
      </x:c>
      <x:c r="K22" s="10">
        <x:v>6210.89</x:v>
      </x:c>
      <x:c r="L22" s="10">
        <x:v>6210.89</x:v>
      </x:c>
      <x:c r="M22" s="10">
        <x:v>6210.89</x:v>
      </x:c>
      <x:c r="N22" s="10">
        <x:v>6210.89</x:v>
      </x:c>
      <x:c r="O22" s="4"/>
      <x:c r="P22" s="43">
        <x:f>SUM(C22:N22)</x:f>
        <x:v>30312.36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1124.13+2248.07</x:f>
        <x:v>3372.2000000000003</x:v>
      </x:c>
      <x:c r="K23" s="10">
        <x:f>1275.35+2548.69</x:f>
        <x:v>3824.04</x:v>
      </x:c>
      <x:c r="L23" s="10">
        <x:f>1275.35+2548.69</x:f>
        <x:v>3824.04</x:v>
      </x:c>
      <x:c r="M23" s="10">
        <x:f>1275.35+2553.8</x:f>
        <x:v>3829.15</x:v>
      </x:c>
      <x:c r="N23" s="10">
        <x:f>1275.35+2548.69</x:f>
        <x:v>3824.04</x:v>
      </x:c>
      <x:c r="O23" s="4"/>
      <x:c r="P23" s="43">
        <x:f>SUM(C23:N23)</x:f>
        <x:v>18673.469999999998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318.48399999999998</x:v>
      </x:c>
      <x:c r="K24" s="10">
        <x:v>354.89800000000002</x:v>
      </x:c>
      <x:c r="L24" s="10">
        <x:v>342.76</x:v>
      </x:c>
      <x:c r="M24" s="10">
        <x:v>354.89800000000002</x:v>
      </x:c>
      <x:c r="N24" s="10">
        <x:v>791.36</x:v>
      </x:c>
      <x:c r="O24" s="4"/>
      <x:c r="P24" s="43">
        <x:f>SUM(C24:N24)</x:f>
        <x:v>2162.4</x:v>
      </x:c>
    </x:row>
    <x:row r="25" spans="2:16" x14ac:dyDescent="0.45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9159.4840000000004</x:v>
      </x:c>
      <x:c r="K25" s="44">
        <x:f t="shared" si="2"/>
        <x:v>10389.828</x:v>
      </x:c>
      <x:c r="L25" s="44">
        <x:f t="shared" si="2"/>
        <x:v>10377.69</x:v>
      </x:c>
      <x:c r="M25" s="44">
        <x:f t="shared" si="2"/>
        <x:v>10394.938</x:v>
      </x:c>
      <x:c r="N25" s="44">
        <x:f t="shared" si="2"/>
        <x:v>10826.29</x:v>
      </x:c>
      <x:c r="O25" s="4"/>
      <x:c r="P25" s="60">
        <x:f>SUM(C25:N25)</x:f>
        <x:v>51148.23</x:v>
      </x:c>
    </x:row>
    <x:row r="26" spans="2:16" x14ac:dyDescent="0.45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45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1198.3160000000007</x:v>
      </x:c>
      <x:c r="K27" s="47">
        <x:f t="shared" si="3"/>
        <x:v>1706.7720000000008</x:v>
      </x:c>
      <x:c r="L27" s="47">
        <x:f t="shared" si="3"/>
        <x:v>1139.3099999999995</x:v>
      </x:c>
      <x:c r="M27" s="47">
        <x:f t="shared" si="3"/>
        <x:v>1701.6620000000003</x:v>
      </x:c>
      <x:c r="N27" s="47">
        <x:f t="shared" si="3"/>
        <x:v>690.70999999999913</x:v>
      </x:c>
      <x:c r="P27" s="59">
        <x:f>SUM(C27:O27)</x:f>
        <x:v>6436.77</x:v>
      </x:c>
    </x:row>
    <x:row r="29" spans="2:16" x14ac:dyDescent="0.45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612</x:v>
      </x:c>
      <x:c r="K29" s="54">
        <x:v>714</x:v>
      </x:c>
      <x:c r="L29" s="54">
        <x:v>680</x:v>
      </x:c>
      <x:c r="M29" s="54">
        <x:v>714</x:v>
      </x:c>
      <x:c r="N29" s="54">
        <x:v>680</x:v>
      </x:c>
      <x:c r="P29" s="61">
        <x:f>SUM(C29:N29)</x:f>
        <x:v>3400</x:v>
      </x:c>
    </x:row>
    <x:row r="30" spans="2:16" x14ac:dyDescent="0.45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318.48399999999998</x:v>
      </x:c>
      <x:c r="K30" s="54">
        <x:v>354.89800000000002</x:v>
      </x:c>
      <x:c r="L30" s="54">
        <x:v>342.76</x:v>
      </x:c>
      <x:c r="M30" s="54">
        <x:v>354.89800000000002</x:v>
      </x:c>
      <x:c r="N30" s="54">
        <x:v>242.76</x:v>
      </x:c>
      <x:c r="P30" s="61">
        <x:f>SUM(C30:N30)</x:f>
        <x:v>1613.8</x:v>
      </x:c>
    </x:row>
    <x:row r="32" spans="2:16" x14ac:dyDescent="0.45">
      <x:c r="N32" s="54" t="s">
        <x:v>42</x:v>
      </x:c>
      <x:c r="P32" s="61">
        <x:f>P29*0.636</x:f>
        <x:v>2162.4</x:v>
      </x:c>
    </x:row>
    <x:row r="33" spans="14:16" x14ac:dyDescent="0.45">
      <x:c r="N33" s="54" t="s">
        <x:v>43</x:v>
      </x:c>
      <x:c r="P33" s="61">
        <x:f>P32-P30</x:f>
        <x:v>548.60000000000014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901F970-CCEB-4894-9459-86AA93450B85}" mc:Ignorable="x14ac xr xr2 xr3">
  <x:dimension ref="B1:P30"/>
  <x:sheetViews>
    <x:sheetView tabSelected="1" topLeftCell="B2" workbookViewId="0">
      <x:selection activeCell="D36" sqref="D36"/>
    </x:sheetView>
  </x:sheetViews>
  <x:sheetFormatPr baseColWidth="10" defaultRowHeight="14.25"/>
  <x:cols>
    <x:col min="1" max="1" width="3" customWidth="1"/>
    <x:col min="2" max="2" width="28" customWidth="1"/>
    <x:col min="14" max="14" width="18.796875" bestFit="1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18</x:v>
      </x:c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>
        <x:v>20</x:v>
      </x:c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 t="shared" ref="C8:I8" si="0">C7-C6</x:f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/>
      <x:c r="K8" s="63"/>
      <x:c r="L8" s="63"/>
      <x:c r="M8" s="63"/>
      <x:c r="N8" s="63"/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</x:v>
      </x:c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>
        <x:v>2</x:v>
      </x:c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</x:c>
      <x:c r="D17" s="10"/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 t="shared" ref="C19:N19" si="1">SUM(C17:C18)</x:f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0</x:v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6201.74</x:v>
      </x:c>
      <x:c r="D22" s="10"/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>
        <x:f>1288.82+2566.24</x:f>
      </x:c>
      <x:c r="D23" s="10"/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>
        <x:v>342.76</x:v>
      </x:c>
      <x:c r="D24" s="10"/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 t="shared" ref="C25:N25" si="2">SUM(C22:C24)</x:f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0</x:v>
      </x:c>
      <x:c r="M25" s="44">
        <x:f t="shared" si="2"/>
        <x:v>0</x:v>
      </x:c>
      <x:c r="N25" s="44">
        <x:f t="shared" si="2"/>
        <x:v>0</x:v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 t="shared" ref="C27:N27" si="3">C19-C25</x:f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0</x:v>
      </x:c>
      <x:c r="K27" s="47">
        <x:f t="shared" si="3"/>
        <x:v>0</x:v>
      </x:c>
      <x:c r="L27" s="47">
        <x:f t="shared" si="3"/>
        <x:v>0</x:v>
      </x:c>
      <x:c r="M27" s="47">
        <x:f t="shared" si="3"/>
        <x:v>0</x:v>
      </x:c>
      <x:c r="N27" s="47">
        <x:f t="shared" si="3"/>
        <x:v>0</x:v>
      </x:c>
      <x:c r="P27" s="59">
        <x:f>SUM(C27:O27)</x:f>
        <x:v>0</x:v>
      </x:c>
    </x:row>
    <x:row r="29">
      <x:c r="B29" s="62" t="s">
        <x:v>37</x:v>
      </x:c>
      <x:c r="C29" s="54">
        <x:v>680</x:v>
      </x:c>
      <x:c r="D29" s="54"/>
      <x:c r="E29" s="54"/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>
        <x:v>342.76</x:v>
      </x:c>
      <x:c r="D30" s="54"/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8" sqref="E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630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'2023'!P27+'2024'!P27</x:f>
        <x:v>6436.77</x:v>
      </x:c>
    </x:row>
    <x:row r="4" spans="2:3" ht="16.899999999999999" customHeight="1" x14ac:dyDescent="0.45">
      <x:c r="B4" s="38" t="s">
        <x:v>39</x:v>
      </x:c>
      <x:c r="C4" s="40">
        <x:f>'2023'!P12+'2024'!P12</x:f>
        <x:v>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2024-02-02T00:02:52Z</dcterms:modified>
</cp:coreProperties>
</file>