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5179EB04-E8F5-4670-8B15-ABE697B1A67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'2023'!$B$15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'2023'!$B$17</x:definedName>
    <x:definedName name="ENTREES">#REF!</x:definedName>
    <x:definedName name="ENTREES_ASTREINTE" localSheetId="0">'2023'!$B$19</x:definedName>
    <x:definedName name="ENTREES_ASTREINTE">#REF!</x:definedName>
    <x:definedName name="ENTREES_FACTURE" localSheetId="0">'2023'!$B$18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'2023'!$B$22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'2023'!$B$24</x:definedName>
    <x:definedName name="SORTIES_CHARGES_SOCIALES_PATRONALES">#REF!</x:definedName>
    <x:definedName name="SORTIES_FRAIS_KM" localSheetId="0">'2023'!$B$25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'2023'!$B$23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'2023'!$B$20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<sst xmlns="http://schemas.openxmlformats.org/spreadsheetml/2006/main" count="44" uniqueCount="43">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</sst>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2" xfId="0" applyBorder="1" applyProtection="1">
      <x:protection locked="0"/>
    </x:xf>
    <x:xf numFmtId="0" fontId="0" fillId="0" borderId="12" xfId="0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workbookViewId="0">
      <x:selection activeCell="N13" sqref="N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/>
      <x:c r="O6" s="36"/>
      <x:c r="P6" s="57">
        <x:f>SUM(C6:N6)</x:f>
        <x:v>180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/>
      <x:c r="O7" s="36"/>
      <x:c r="P7" s="57">
        <x:f>SUM(C7:N7)</x:f>
        <x:v>164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/>
      <x:c r="P11" s="58">
        <x:f>SUM(C11:N11)</x:f>
        <x:v>164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/>
      <x:c r="P12" s="58">
        <x:f>SUM(C12:N12)</x:f>
        <x:v>14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/>
      <x:c r="P13" s="58">
        <x:f>SUM(C13:N13)</x:f>
        <x:v>6</x:v>
      </x:c>
    </x:row>
    <x:row r="14">
      <x:c r="B14" s="69" t="s">
        <x:v>42</x:v>
      </x:c>
      <x:c r="C14" s="70"/>
      <x:c r="D14" s="70"/>
      <x:c r="E14" s="70"/>
      <x:c r="F14" s="70"/>
      <x:c r="G14" s="70"/>
      <x:c r="H14" s="70"/>
      <x:c r="I14" s="70"/>
      <x:c r="J14" s="70"/>
      <x:c r="K14" s="70"/>
      <x:c r="L14" s="70">
        <x:v>4</x:v>
      </x:c>
      <x:c r="M14" s="70"/>
      <x:c r="N14" s="70"/>
      <x:c r="P14" s="58">
        <x:f>SUM(C14:N14)</x:f>
        <x:v>4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</x:v>
      </x:c>
      <x:c r="G18" s="10">
        <x:f>G11*Params!$C$5*(1-Params!$C$3)-Params!$C$4</x:f>
        <x:v>9276.800000000001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7800.200000000001</x:v>
      </x:c>
      <x:c r="L18" s="10">
        <x:f>L11*Params!$C$5*(1-Params!$C$3)-Params!$C$4</x:f>
        <x:v>5831.400000000001</x:v>
      </x:c>
      <x:c r="M18" s="10">
        <x:f>M11*Params!$C$5*(1-Params!$C$3)-Params!$C$4</x:f>
      </x:c>
      <x:c r="N18" s="10"/>
      <x:c r="O18" s="4"/>
      <x:c r="P18" s="41">
        <x:f>SUM(C18:N18)</x:f>
        <x:v>80045.8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80045.8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</x:v>
      </x:c>
      <x:c r="M23" s="10">
        <x:v>5662.7</x:v>
      </x:c>
      <x:c r="N23" s="10"/>
      <x:c r="O23" s="4"/>
      <x:c r="P23" s="43">
        <x:f>SUM(C23:N23)</x:f>
        <x:v>49533.15999999999</x:v>
      </x:c>
    </x:row>
    <x:row r="24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</x:c>
      <x:c r="N24" s="10"/>
      <x:c r="O24" s="4"/>
      <x:c r="P24" s="43">
        <x:f>SUM(C24:N24)</x:f>
        <x:v>30550.86</x:v>
      </x:c>
    </x:row>
    <x:row r="25">
      <x:c r="B25" s="55" t="s">
        <x:v>40</x:v>
      </x:c>
      <x:c r="C25" s="10"/>
      <x:c r="D25" s="10">
        <x:v>597</x:v>
      </x:c>
      <x:c r="E25" s="10">
        <x:v>671.55</x:v>
      </x:c>
      <x:c r="F25" s="10">
        <x:v>597.42</x:v>
      </x:c>
      <x:c r="G25" s="10">
        <x:v>597.42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/>
      <x:c r="O25" s="4"/>
      <x:c r="P25" s="43">
        <x:f>SUM(C25:N25)</x:f>
        <x:v>5136.33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85220.35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-5174.549999999998</x:v>
      </x:c>
    </x:row>
    <x:row r="30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/>
      <x:c r="P30" s="61">
        <x:f>SUM(C30:N30)</x:f>
        <x:v>11480</x:v>
      </x:c>
    </x:row>
    <x:row r="31">
      <x:c r="B31" s="62" t="s">
        <x:v>38</x:v>
      </x:c>
      <x:c r="C31" s="54"/>
      <x:c r="D31" s="54">
        <x:v>597</x:v>
      </x:c>
      <x:c r="E31" s="54">
        <x:v>671.55</x:v>
      </x:c>
      <x:c r="F31" s="54">
        <x:v>597.42</x:v>
      </x:c>
      <x:c r="G31" s="54">
        <x:v>597.42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/>
      <x:c r="P31" s="61">
        <x:f>SUM(C31:N31)</x:f>
        <x:v>5136.33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'2023'!P28</x:f>
        <x:v>-5174.5499999999984</x:v>
      </x:c>
    </x:row>
    <x:row r="4" spans="2:3" ht="16.899999999999999" customHeight="1" x14ac:dyDescent="0.45">
      <x:c r="B4" s="38" t="s">
        <x:v>39</x:v>
      </x:c>
      <x:c r="C4" s="40">
        <x:f>'2023'!P12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2023-12-01T11:42:27Z</dcterms:modified>
</cp:coreProperties>
</file>