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8_{7329F173-439F-43B8-9FBC-7CFDE38EF8A5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L25" i="15" l="1"/>
  <c r="P33" i="15"/>
  <c r="P32" i="15"/>
  <c r="J28" i="15"/>
  <c r="I28" i="15"/>
  <c r="H28" i="15"/>
  <c r="G28" i="15"/>
  <c r="F28" i="15"/>
  <c r="E28" i="15"/>
  <c r="D28" i="15"/>
  <c r="C28" i="15"/>
  <c r="P27" i="15"/>
  <c r="P26" i="15"/>
  <c r="L26" i="15"/>
  <c r="K26" i="15"/>
  <c r="N25" i="15"/>
  <c r="N28" i="15" s="1"/>
  <c r="N30" i="15" s="1"/>
  <c r="M25" i="15"/>
  <c r="M28" i="15" s="1"/>
  <c r="L24" i="15"/>
  <c r="L28" i="15" s="1"/>
  <c r="K24" i="15"/>
  <c r="L23" i="15"/>
  <c r="K23" i="15"/>
  <c r="P23" i="15" s="1"/>
  <c r="P22" i="15"/>
  <c r="M19" i="15"/>
  <c r="L19" i="15"/>
  <c r="J19" i="15"/>
  <c r="J30" i="15" s="1"/>
  <c r="I19" i="15"/>
  <c r="I30" i="15" s="1"/>
  <c r="H19" i="15"/>
  <c r="H30" i="15" s="1"/>
  <c r="G19" i="15"/>
  <c r="G30" i="15" s="1"/>
  <c r="F19" i="15"/>
  <c r="F30" i="15" s="1"/>
  <c r="E19" i="15"/>
  <c r="E30" i="15" s="1"/>
  <c r="D19" i="15"/>
  <c r="D30" i="15" s="1"/>
  <c r="C19" i="15"/>
  <c r="C30" i="15" s="1"/>
  <c r="P18" i="15"/>
  <c r="L17" i="15"/>
  <c r="K17" i="15"/>
  <c r="K19" i="15" s="1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L30" i="15" l="1"/>
  <c r="M30" i="15"/>
  <c r="P24" i="15"/>
  <c r="P19" i="15"/>
  <c r="K25" i="15"/>
  <c r="P25" i="15" s="1"/>
  <c r="P17" i="15"/>
  <c r="K28" i="15" l="1"/>
  <c r="P28" i="15" l="1"/>
  <c r="K30" i="15"/>
  <c r="P30" i="15" s="1"/>
  <c r="C3" i="13" s="1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<sst xmlns="http://schemas.openxmlformats.org/spreadsheetml/2006/main" count="46" uniqueCount="45">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</sst>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opLeftCell="A4" workbookViewId="0">
      <selection activeCell="L28" sqref="L2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/>
      <c r="N6" s="71"/>
      <c r="O6" s="53"/>
      <c r="P6" s="80">
        <f>SUM(C6:N6)</f>
        <v>38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/>
      <c r="N7" s="11"/>
      <c r="O7" s="53"/>
      <c r="P7" s="80">
        <f>SUM(C7:N7)</f>
        <v>42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0</v>
      </c>
      <c r="N8" s="65">
        <f t="shared" si="0"/>
        <v>0</v>
      </c>
      <c r="O8" s="53"/>
      <c r="P8" s="80">
        <f>SUM(C8:N8)</f>
        <v>4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/>
      <c r="N11" s="60"/>
      <c r="P11" s="80">
        <f>SUM(C11:N11)</f>
        <v>42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80">
        <f>SUM(C12:N12)</f>
        <v>0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2"/>
      <c r="J17" s="82"/>
      <c r="K17" s="82">
        <f>K11*Params!$C$5*(1-Params!$C$3)-Params!$C$4</f>
        <v>13218</v>
      </c>
      <c r="L17" s="82">
        <f>L11*Params!$C$5*(1-Params!$C$3)-Params!$C$4</f>
        <v>14542.800000000001</v>
      </c>
      <c r="M17" s="82"/>
      <c r="N17" s="14"/>
      <c r="O17" s="4"/>
      <c r="P17" s="45">
        <f>SUM(C17:N17)</f>
        <v>27760.800000000003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0</v>
      </c>
      <c r="N19" s="37"/>
      <c r="O19" s="5"/>
      <c r="P19" s="46">
        <f>SUM(C19:N19)</f>
        <v>27760.800000000003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/>
      <c r="N22" s="11"/>
      <c r="O22" s="4"/>
      <c r="P22" s="45">
        <f t="shared" ref="P22:P28" si="2">SUM(C22:N22)</f>
        <v>11576.369999999999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/>
      <c r="H23" s="78"/>
      <c r="I23" s="78"/>
      <c r="J23" s="78"/>
      <c r="K23" s="78">
        <f>(6938.11/5)*(1-9.7%)</f>
        <v>1253.0226659999998</v>
      </c>
      <c r="L23" s="78">
        <f>(7500.76/5)*(1-9.7%)</f>
        <v>1354.637256</v>
      </c>
      <c r="M23" s="78"/>
      <c r="N23" s="74"/>
      <c r="O23" s="75"/>
      <c r="P23" s="76">
        <f t="shared" si="2"/>
        <v>2607.6599219999998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/>
      <c r="N24" s="13"/>
      <c r="O24" s="4"/>
      <c r="P24" s="45">
        <f t="shared" si="2"/>
        <v>280.11407799999995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0</v>
      </c>
      <c r="N25" s="13">
        <f>N23*0.02</f>
        <v>0</v>
      </c>
      <c r="O25" s="4"/>
      <c r="P25" s="45">
        <f t="shared" si="2"/>
        <v>52.153198439999997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/>
      <c r="N26" s="11"/>
      <c r="O26" s="4"/>
      <c r="P26" s="45">
        <f t="shared" si="2"/>
        <v>9093.2000000000007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/>
      <c r="N27" s="71"/>
      <c r="O27" s="4"/>
      <c r="P27" s="45">
        <f t="shared" si="2"/>
        <v>663.34400000000005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0</v>
      </c>
      <c r="N28" s="9">
        <f t="shared" si="3"/>
        <v>0</v>
      </c>
      <c r="O28" s="4"/>
      <c r="P28" s="49">
        <f t="shared" si="2"/>
        <v>24272.841198439997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0</v>
      </c>
      <c r="N30" s="41">
        <f t="shared" si="4"/>
        <v>0</v>
      </c>
      <c r="O30" s="4"/>
      <c r="P30" s="51">
        <f>SUM(C30:N30)</f>
        <v>3487.9588015600038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/>
      <c r="N32" s="17"/>
      <c r="O32" s="4"/>
      <c r="P32" s="52">
        <f>SUM(C32:N32)</f>
        <v>1176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/>
      <c r="N33" s="17"/>
      <c r="O33" s="4"/>
      <c r="P33" s="52">
        <f>SUM(C33:N33)</f>
        <v>663.34400000000005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3487.9588015600038</v>
      </c>
    </row>
    <row r="4" spans="2:3" ht="22.05" customHeight="1" x14ac:dyDescent="0.45">
      <c r="B4" s="69" t="s">
        <v>43</v>
      </c>
      <c r="C4" s="70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2023-11-02T14:51:21Z</dcterms:modified>
</cp:coreProperties>
</file>