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10\Normal\"/>
    </mc:Choice>
  </mc:AlternateContent>
  <xr:revisionPtr revIDLastSave="0" documentId="13_ncr:1_{6C5F503D-FF8B-4D62-A8F9-273494B294CB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<sst xmlns="http://schemas.openxmlformats.org/spreadsheetml/2006/main" count="44" uniqueCount="43">
  <si>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</si>
  <si>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</si>
  <si>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</si>
  <si>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</si>
  <si>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</si>
  <si>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</si>
  <si>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</si>
  <si>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</si>
  <si>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</si>
  <si>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</si>
  <si>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</si>
  <si>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</si>
  <si>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</si>
  <si>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</si>
  <si>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</si>
  <si>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</si>
  <si>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</si>
  <si>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</si>
  <si>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</si>
  <si>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</si>
  <si>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</si>
  <si>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</si>
  <si>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</si>
  <si>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</si>
  <si>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</si>
  <si>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</si>
  <si>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</si>
  <si>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</si>
  <si>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</si>
  <si>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</si>
  <si>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</si>
  <si>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</si>
  <si>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</si>
  <si>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</si>
  <si>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</si>
  <si>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</si>
  <si>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</si>
  <si>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</si>
  <si>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</si>
  <si>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</si>
  <si>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</si>
  <si>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</si>
  <si>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(Octobre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</si>
</sst>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abSelected="1" topLeftCell="F1" workbookViewId="0">
      <x:selection activeCell="P20" sqref="P2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8">
        <x:f>SUM(C6:N6)</x:f>
        <x:v>171</x:v>
      </x:c>
    </x:row>
    <x:row r="7">
      <x:c r="B7" s="9" t="s">
        <x:v>21</x:v>
      </x:c>
      <x:c r="C7" s="37">
        <x:v>20</x:v>
      </x:c>
      <x:c r="D7" s="37">
        <x:v>20</x:v>
      </x:c>
      <x:c r="E7" s="37">
        <x:v>19</x:v>
      </x:c>
      <x:c r="F7" s="37">
        <x:v>17</x:v>
      </x:c>
      <x:c r="G7" s="37">
        <x:v>19</x:v>
      </x:c>
      <x:c r="H7" s="37">
        <x:v>18</x:v>
      </x:c>
      <x:c r="I7" s="37">
        <x:v>14</x:v>
      </x:c>
      <x:c r="J7" s="37">
        <x:v>18</x:v>
      </x:c>
      <x:c r="K7" s="37">
        <x:v>21</x:v>
      </x:c>
      <x:c r="L7" s="37">
        <x:v>14</x:v>
      </x:c>
      <x:c r="M7" s="37"/>
      <x:c r="N7" s="37"/>
      <x:c r="O7" s="36"/>
      <x:c r="P7" s="58">
        <x:f>SUM(C7:N7)</x:f>
        <x:v>166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</x:v>
      </x:c>
      <x:c r="D11" s="11">
        <x:v>20</x:v>
      </x:c>
      <x:c r="E11" s="11">
        <x:v>19</x:v>
      </x:c>
      <x:c r="F11" s="11">
        <x:v>17</x:v>
      </x:c>
      <x:c r="G11" s="11">
        <x:v>19</x:v>
      </x:c>
      <x:c r="H11" s="11">
        <x:v>18</x:v>
      </x:c>
      <x:c r="I11" s="11">
        <x:v>14</x:v>
      </x:c>
      <x:c r="J11" s="11">
        <x:v>18</x:v>
      </x:c>
      <x:c r="K11" s="11">
        <x:v>21</x:v>
      </x:c>
      <x:c r="L11" s="11">
        <x:v>14</x:v>
      </x:c>
      <x:c r="M11" s="11"/>
      <x:c r="N11" s="11"/>
      <x:c r="P11" s="59">
        <x:f>SUM(C11:N11)</x:f>
        <x:v>166</x:v>
      </x:c>
    </x:row>
    <x:row r="12">
      <x:c r="B12" s="9" t="s">
        <x:v>16</x:v>
      </x:c>
      <x:c r="C12" s="12">
        <x:v>2</x:v>
      </x:c>
      <x:c r="D12" s="12"/>
      <x:c r="E12" s="12">
        <x:v>4</x:v>
      </x:c>
      <x:c r="F12" s="12">
        <x:v>2</x:v>
      </x:c>
      <x:c r="G12" s="12">
        <x:v>1</x:v>
      </x:c>
      <x:c r="H12" s="12">
        <x:v>4</x:v>
      </x:c>
      <x:c r="I12" s="12">
        <x:v>6</x:v>
      </x:c>
      <x:c r="J12" s="12">
        <x:v>4</x:v>
      </x:c>
      <x:c r="K12" s="12"/>
      <x:c r="L12" s="12">
        <x:v>8</x:v>
      </x:c>
      <x:c r="M12" s="12"/>
      <x:c r="N12" s="12"/>
      <x:c r="P12" s="59">
        <x:f>SUM(C12:N12)</x:f>
        <x:v>23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9309</x:v>
      </x:c>
      <x:c r="D17" s="10">
        <x:f>D11*Params!$C$5*(1-Params!$C$3)-Params!$C$4</x:f>
        <x:v>9309</x:v>
      </x:c>
      <x:c r="E17" s="10">
        <x:f>E11*Params!$C$5*(1-Params!$C$3)-Params!$C$4</x:f>
        <x:v>8839.800000000001</x:v>
      </x:c>
      <x:c r="F17" s="10">
        <x:f>F11*Params!$C$5*(1-Params!$C$3)-Params!$C$4</x:f>
        <x:v>7901.400000000001</x:v>
      </x:c>
      <x:c r="G17" s="10">
        <x:f>G11*Params!$C$5*(1-Params!$C$3)-Params!$C$4</x:f>
        <x:v>8839.800000000001</x:v>
      </x:c>
      <x:c r="H17" s="10">
        <x:f>H11*Params!$C$5*(1-Params!$C$3)-Params!$C$4</x:f>
        <x:v>8370.6</x:v>
      </x:c>
      <x:c r="I17" s="10">
        <x:f>I11*Params!$C$5*(1-Params!$C$3)-Params!$C$4</x:f>
        <x:v>6493.8</x:v>
      </x:c>
      <x:c r="J17" s="10">
        <x:f>J11*Params!$C$5*(1-Params!$C$3)-Params!$C$4</x:f>
        <x:v>8370.6</x:v>
      </x:c>
      <x:c r="K17" s="10">
        <x:f>K11*Params!$C$5*(1-Params!$C$3)-Params!$C$4</x:f>
        <x:v>9778.2</x:v>
      </x:c>
      <x:c r="L17" s="10">
        <x:f>L11*Params!$C$6*(1-Params!$C$3)-Params!$C$4</x:f>
      </x:c>
      <x:c r="M17" s="10"/>
      <x:c r="N17" s="10"/>
      <x:c r="O17" s="4"/>
      <x:c r="P17" s="41">
        <x:f>SUM(C17:N17)</x:f>
        <x:v>77212.20000000001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77212.20000000001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5252.56</x:v>
      </x:c>
      <x:c r="D22" s="10">
        <x:v>5252.56</x:v>
      </x:c>
      <x:c r="E22" s="10">
        <x:v>5252.56</x:v>
      </x:c>
      <x:c r="F22" s="10">
        <x:v>5252.56</x:v>
      </x:c>
      <x:c r="G22" s="10">
        <x:v>5252.56</x:v>
      </x:c>
      <x:c r="H22" s="10">
        <x:v>5252.56</x:v>
      </x:c>
      <x:c r="I22" s="10">
        <x:v>5252.56</x:v>
      </x:c>
      <x:c r="J22" s="10">
        <x:v>5252.56</x:v>
      </x:c>
      <x:c r="K22" s="10">
        <x:v>5252.56</x:v>
      </x:c>
      <x:c r="L22" s="10">
        <x:v>5252.56</x:v>
      </x:c>
      <x:c r="M22" s="10"/>
      <x:c r="N22" s="10"/>
      <x:c r="O22" s="4"/>
      <x:c r="P22" s="43">
        <x:f>SUM(C22:N22)</x:f>
        <x:v>47273.04</x:v>
      </x:c>
    </x:row>
    <x:row r="23">
      <x:c r="B23" s="9" t="s">
        <x:v>8</x:v>
      </x:c>
      <x:c r="C23" s="10">
        <x:f>1085.74+1838.06</x:f>
        <x:v>2923.8</x:v>
      </x:c>
      <x:c r="D23" s="10">
        <x:f>1085.74+1843.31</x:f>
        <x:v>2929.05</x:v>
      </x:c>
      <x:c r="E23" s="10">
        <x:f>1085.74+1838.06</x:f>
        <x:v>2923.8</x:v>
      </x:c>
      <x:c r="F23" s="10">
        <x:f>1085.74+1848.59</x:f>
        <x:v>2934.33</x:v>
      </x:c>
      <x:c r="G23" s="10">
        <x:f>1085.74+1845.95</x:f>
        <x:v>2931.69</x:v>
      </x:c>
      <x:c r="H23" s="10">
        <x:f>1085.74+1842.02</x:f>
        <x:v>2927.76</x:v>
      </x:c>
      <x:c r="I23" s="10">
        <x:f>1085.74+1849.91</x:f>
        <x:v>2935.65</x:v>
      </x:c>
      <x:c r="J23" s="10">
        <x:f>1085.74+1855.16</x:f>
        <x:v>2940.9</x:v>
      </x:c>
      <x:c r="K23" s="10">
        <x:f>1085.74+1849.91</x:f>
        <x:v>2935.65</x:v>
      </x:c>
      <x:c r="L23" s="10">
        <x:f>1085.74+1839.38</x:f>
      </x:c>
      <x:c r="M23" s="10"/>
      <x:c r="N23" s="10"/>
      <x:c r="O23" s="4"/>
      <x:c r="P23" s="43">
        <x:f>SUM(C23:N23)</x:f>
        <x:v>26382.630000000005</x:v>
      </x:c>
    </x:row>
    <x:row r="24">
      <x:c r="B24" s="55" t="s">
        <x:v>40</x:v>
      </x:c>
      <x:c r="C24" s="56">
        <x:v>358.4</x:v>
      </x:c>
      <x:c r="D24" s="56">
        <x:v>358.4</x:v>
      </x:c>
      <x:c r="E24" s="56">
        <x:v>345.48</x:v>
      </x:c>
      <x:c r="F24" s="56">
        <x:v>331.2</x:v>
      </x:c>
      <x:c r="G24" s="56">
        <x:v>358.4</x:v>
      </x:c>
      <x:c r="H24" s="56">
        <x:v>344.8</x:v>
      </x:c>
      <x:c r="I24" s="56">
        <x:v>290.4</x:v>
      </x:c>
      <x:c r="J24" s="56">
        <x:v>344.8</x:v>
      </x:c>
      <x:c r="K24" s="56">
        <x:v>385.6</x:v>
      </x:c>
      <x:c r="L24" s="56">
        <x:v>290.4</x:v>
      </x:c>
      <x:c r="M24" s="56"/>
      <x:c r="N24" s="56"/>
      <x:c r="O24" s="4"/>
      <x:c r="P24" s="43">
        <x:f>SUM(C24:N24)</x:f>
        <x:v>3117.4800000000005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76773.15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439.0500000000011</x:v>
      </x:c>
    </x:row>
    <x:row r="29">
      <x:c r="B29" s="63" t="s">
        <x:v>37</x:v>
      </x:c>
      <x:c r="C29" s="54">
        <x:v>800</x:v>
      </x:c>
      <x:c r="D29" s="54">
        <x:v>800</x:v>
      </x:c>
      <x:c r="E29" s="54">
        <x:v>760</x:v>
      </x:c>
      <x:c r="F29" s="54">
        <x:v>680</x:v>
      </x:c>
      <x:c r="G29" s="54">
        <x:v>760</x:v>
      </x:c>
      <x:c r="H29" s="54">
        <x:v>720</x:v>
      </x:c>
      <x:c r="I29" s="54">
        <x:v>560</x:v>
      </x:c>
      <x:c r="J29" s="54">
        <x:v>720</x:v>
      </x:c>
      <x:c r="K29" s="54">
        <x:v>840</x:v>
      </x:c>
      <x:c r="L29" s="54">
        <x:v>560</x:v>
      </x:c>
      <x:c r="M29" s="54"/>
      <x:c r="N29" s="54"/>
      <x:c r="P29" s="62">
        <x:f>SUM(C29:N29)</x:f>
        <x:v>6640</x:v>
      </x:c>
    </x:row>
    <x:row r="30">
      <x:c r="B30" s="63" t="s">
        <x:v>38</x:v>
      </x:c>
      <x:c r="C30" s="54">
        <x:v>358.4</x:v>
      </x:c>
      <x:c r="D30" s="54">
        <x:v>358.4</x:v>
      </x:c>
      <x:c r="E30" s="54">
        <x:v>345.48</x:v>
      </x:c>
      <x:c r="F30" s="54">
        <x:v>331.2</x:v>
      </x:c>
      <x:c r="G30" s="54">
        <x:v>358.4</x:v>
      </x:c>
      <x:c r="H30" s="54">
        <x:v>344.8</x:v>
      </x:c>
      <x:c r="I30" s="54">
        <x:v>290.4</x:v>
      </x:c>
      <x:c r="J30" s="54">
        <x:v>344.8</x:v>
      </x:c>
      <x:c r="K30" s="54">
        <x:v>385.6</x:v>
      </x:c>
      <x:c r="L30" s="54">
        <x:v>290.4</x:v>
      </x:c>
      <x:c r="M30" s="54"/>
      <x:c r="N30" s="54"/>
      <x:c r="P30" s="62">
        <x:f>SUM(C30:N30)</x:f>
        <x:v>3117.4800000000005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510</x:v>
      </x:c>
    </x:row>
    <x:row r="6" spans="2:3" x14ac:dyDescent="0.45">
      <x:c r="B6" s="33" t="s">
        <x:v>42</x:v>
      </x:c>
      <x:c r="C6" s="33">
        <x:v>560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439.05000000000109</x:v>
      </x:c>
    </x:row>
    <x:row r="4" spans="2:3" ht="16.899999999999999" customHeight="1" x14ac:dyDescent="0.45">
      <x:c r="B4" s="38" t="s">
        <x:v>39</x:v>
      </x:c>
      <x:c r="C4" s="40">
        <x:f>'2023'!P12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2023-11-02T10:55:08Z</dcterms:modified>
</cp:coreProperties>
</file>