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A9EE8BA1-D21C-4487-9423-07077258064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L25" i="15" l="1"/>
  <c r="M25" i="15"/>
  <c r="N25" i="15"/>
  <c r="K25" i="15"/>
  <c r="P33" i="15" l="1"/>
  <c r="P32" i="15"/>
  <c r="N28" i="15"/>
  <c r="N30" i="15" s="1"/>
  <c r="M28" i="15"/>
  <c r="L28" i="15"/>
  <c r="J28" i="15"/>
  <c r="I28" i="15"/>
  <c r="H28" i="15"/>
  <c r="G28" i="15"/>
  <c r="F28" i="15"/>
  <c r="E28" i="15"/>
  <c r="D28" i="15"/>
  <c r="C28" i="15"/>
  <c r="P27" i="15"/>
  <c r="K26" i="15"/>
  <c r="P26" i="15" s="1"/>
  <c r="P25" i="15"/>
  <c r="P24" i="15"/>
  <c r="K24" i="15"/>
  <c r="P23" i="15"/>
  <c r="K23" i="15"/>
  <c r="K28" i="15" s="1"/>
  <c r="P22" i="15"/>
  <c r="M19" i="15"/>
  <c r="M30" i="15" s="1"/>
  <c r="L19" i="15"/>
  <c r="L30" i="15" s="1"/>
  <c r="K19" i="15"/>
  <c r="J19" i="15"/>
  <c r="J30" i="15" s="1"/>
  <c r="I19" i="15"/>
  <c r="I30" i="15" s="1"/>
  <c r="H19" i="15"/>
  <c r="H30" i="15" s="1"/>
  <c r="G19" i="15"/>
  <c r="G30" i="15" s="1"/>
  <c r="F19" i="15"/>
  <c r="F30" i="15" s="1"/>
  <c r="E19" i="15"/>
  <c r="E30" i="15" s="1"/>
  <c r="D19" i="15"/>
  <c r="D30" i="15" s="1"/>
  <c r="C19" i="15"/>
  <c r="C30" i="15" s="1"/>
  <c r="P18" i="15"/>
  <c r="P17" i="15"/>
  <c r="K17" i="15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K30" i="15" l="1"/>
  <c r="P30" i="15" s="1"/>
  <c r="C3" i="13" s="1"/>
  <c r="P28" i="15"/>
  <c r="P19" i="15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<sst xmlns="http://schemas.openxmlformats.org/spreadsheetml/2006/main" count="46" uniqueCount="45">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</sst>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workbookViewId="0">
      <selection activeCell="K25" sqref="K25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/>
      <c r="M6" s="11"/>
      <c r="N6" s="71"/>
      <c r="O6" s="53"/>
      <c r="P6" s="80">
        <f>SUM(C6:N6)</f>
        <v>19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/>
      <c r="M7" s="11"/>
      <c r="N7" s="11"/>
      <c r="O7" s="53"/>
      <c r="P7" s="80">
        <f>SUM(C7:N7)</f>
        <v>20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1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/>
      <c r="M11" s="60"/>
      <c r="N11" s="60"/>
      <c r="P11" s="80">
        <f>SUM(C11:N11)</f>
        <v>20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80">
        <f>SUM(C12:N12)</f>
        <v>0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2"/>
      <c r="J17" s="82"/>
      <c r="K17" s="82">
        <f>K11*Params!$C$5*(1-Params!$C$3)-Params!$C$4</f>
        <v>13218</v>
      </c>
      <c r="L17" s="82"/>
      <c r="M17" s="82"/>
      <c r="N17" s="14"/>
      <c r="O17" s="4"/>
      <c r="P17" s="45">
        <f>SUM(C17:N17)</f>
        <v>13218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13218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/>
      <c r="M22" s="11"/>
      <c r="N22" s="11"/>
      <c r="O22" s="4"/>
      <c r="P22" s="45">
        <f t="shared" ref="P22:P28" si="2">SUM(C22:N22)</f>
        <v>5562.18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/>
      <c r="H23" s="78"/>
      <c r="I23" s="78"/>
      <c r="J23" s="78"/>
      <c r="K23" s="78">
        <f>(6938.11/5)*(1-9.7%)</f>
        <v>1253.0226659999998</v>
      </c>
      <c r="L23" s="78"/>
      <c r="M23" s="78"/>
      <c r="N23" s="74"/>
      <c r="O23" s="75"/>
      <c r="P23" s="76">
        <f t="shared" si="2"/>
        <v>1253.0226659999998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/>
      <c r="M24" s="13"/>
      <c r="N24" s="13"/>
      <c r="O24" s="4"/>
      <c r="P24" s="45">
        <f t="shared" si="2"/>
        <v>134.59933399999997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 t="shared" ref="L25:N25" si="3">L23*0.02</f>
        <v>0</v>
      </c>
      <c r="M25" s="13">
        <f t="shared" si="3"/>
        <v>0</v>
      </c>
      <c r="N25" s="13">
        <f t="shared" si="3"/>
        <v>0</v>
      </c>
      <c r="O25" s="4"/>
      <c r="P25" s="45">
        <f t="shared" si="2"/>
        <v>25.060453319999997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/>
      <c r="M26" s="11"/>
      <c r="N26" s="11"/>
      <c r="O26" s="4"/>
      <c r="P26" s="45">
        <f t="shared" si="2"/>
        <v>4371.18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/>
      <c r="M27" s="11"/>
      <c r="N27" s="71"/>
      <c r="O27" s="4"/>
      <c r="P27" s="45">
        <f t="shared" si="2"/>
        <v>320.64</v>
      </c>
    </row>
    <row r="28" spans="2:16" ht="15" customHeight="1" x14ac:dyDescent="0.45">
      <c r="B28" s="8" t="s">
        <v>3</v>
      </c>
      <c r="C28" s="9">
        <f t="shared" ref="C28:N28" si="4">SUM(C22:C27)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0</v>
      </c>
      <c r="H28" s="9">
        <f t="shared" si="4"/>
        <v>0</v>
      </c>
      <c r="I28" s="9">
        <f t="shared" si="4"/>
        <v>0</v>
      </c>
      <c r="J28" s="9">
        <f t="shared" si="4"/>
        <v>0</v>
      </c>
      <c r="K28" s="9">
        <f t="shared" si="4"/>
        <v>11666.68245332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4"/>
      <c r="P28" s="49">
        <f t="shared" si="2"/>
        <v>11666.68245332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5">+C19-C28</f>
        <v>0</v>
      </c>
      <c r="D30" s="41">
        <f t="shared" si="5"/>
        <v>0</v>
      </c>
      <c r="E30" s="41">
        <f t="shared" si="5"/>
        <v>0</v>
      </c>
      <c r="F30" s="41">
        <f t="shared" si="5"/>
        <v>0</v>
      </c>
      <c r="G30" s="41">
        <f t="shared" si="5"/>
        <v>0</v>
      </c>
      <c r="H30" s="41">
        <f t="shared" si="5"/>
        <v>0</v>
      </c>
      <c r="I30" s="41">
        <f t="shared" si="5"/>
        <v>0</v>
      </c>
      <c r="J30" s="41">
        <f t="shared" si="5"/>
        <v>0</v>
      </c>
      <c r="K30" s="41">
        <f t="shared" si="5"/>
        <v>1551.3175466800003</v>
      </c>
      <c r="L30" s="41">
        <f t="shared" si="5"/>
        <v>0</v>
      </c>
      <c r="M30" s="41">
        <f t="shared" si="5"/>
        <v>0</v>
      </c>
      <c r="N30" s="41">
        <f t="shared" si="5"/>
        <v>0</v>
      </c>
      <c r="O30" s="4"/>
      <c r="P30" s="51">
        <f>SUM(C30:N30)</f>
        <v>1551.3175466800003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/>
      <c r="M32" s="17"/>
      <c r="N32" s="17"/>
      <c r="O32" s="4"/>
      <c r="P32" s="52">
        <f>SUM(C32:N32)</f>
        <v>560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/>
      <c r="M33" s="17"/>
      <c r="N33" s="17"/>
      <c r="O33" s="4"/>
      <c r="P33" s="52">
        <f>SUM(C33:N33)</f>
        <v>320.64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1551.3175466800003</v>
      </c>
    </row>
    <row r="4" spans="2:3" ht="22.05" customHeight="1" x14ac:dyDescent="0.45">
      <c r="B4" s="69" t="s">
        <v>43</v>
      </c>
      <c r="C4" s="70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2023-10-19T08:19:42Z</dcterms:modified>
</cp:coreProperties>
</file>