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AF3C4532-3499-4EC0-9791-3CF6C234562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'2022'!#REF!</x:definedName>
    <x:definedName name="FRAIS_KM" localSheetId="1">'2023'!#REF!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'2022'!#REF!</x:definedName>
    <x:definedName name="NOMBRE_KM" localSheetId="1">'2023'!#REF!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'2022'!$B$29</x:definedName>
    <x:definedName name="SOLDE" localSheetId="1">'2023'!$B$30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'2022'!#REF!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<sst xmlns="http://schemas.openxmlformats.org/spreadsheetml/2006/main" count="78" uniqueCount="42">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</sst>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6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1" fontId="9" fillId="0" borderId="10" xfId="0" applyNumberFormat="1" applyFont="1" applyBorder="1"/>
    <x:xf numFmtId="4" fontId="4" fillId="11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9"/>
  <x:sheetViews>
    <x:sheetView topLeftCell="B1" workbookViewId="0">
      <x:selection activeCell="N34" sqref="N3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57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21</x:v>
      </x:c>
      <x:c r="M7" s="37">
        <x:v>20</x:v>
      </x:c>
      <x:c r="N7" s="37">
        <x:v>22</x:v>
      </x:c>
      <x:c r="O7" s="36"/>
      <x:c r="P7" s="57">
        <x:f>SUM(C7:N7)</x:f>
        <x:v>63</x:v>
      </x:c>
    </x:row>
    <x:row r="8" spans="2:16" x14ac:dyDescent="0.45">
      <x:c r="B8" s="18" t="s">
        <x:v>22</x:v>
      </x:c>
      <x:c r="C8" s="61">
        <x:f t="shared" ref="C8:N8" si="0">C7-C6</x:f>
        <x:v>0</x:v>
      </x:c>
      <x:c r="D8" s="61">
        <x:f t="shared" si="0"/>
        <x:v>0</x:v>
      </x:c>
      <x:c r="E8" s="61">
        <x:f t="shared" si="0"/>
        <x:v>0</x:v>
      </x:c>
      <x:c r="F8" s="61">
        <x:f t="shared" si="0"/>
        <x:v>0</x:v>
      </x:c>
      <x:c r="G8" s="61">
        <x:f t="shared" si="0"/>
        <x:v>0</x:v>
      </x:c>
      <x:c r="H8" s="61">
        <x:f t="shared" si="0"/>
        <x:v>0</x:v>
      </x:c>
      <x:c r="I8" s="61">
        <x:f t="shared" si="0"/>
        <x:v>0</x:v>
      </x:c>
      <x:c r="J8" s="61">
        <x:f t="shared" si="0"/>
        <x:v>0</x:v>
      </x:c>
      <x:c r="K8" s="61">
        <x:f t="shared" si="0"/>
        <x:v>0</x:v>
      </x:c>
      <x:c r="L8" s="61">
        <x:f t="shared" si="0"/>
        <x:v>2</x:v>
      </x:c>
      <x:c r="M8" s="61">
        <x:f t="shared" si="0"/>
        <x:v>1</x:v>
      </x:c>
      <x:c r="N8" s="61">
        <x:f t="shared" si="0"/>
        <x:v>3</x:v>
      </x:c>
      <x:c r="O8" s="36"/>
      <x:c r="P8" s="57">
        <x:f>SUM(C8:N8)</x:f>
        <x:v>6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21</x:v>
      </x:c>
      <x:c r="M11" s="11">
        <x:v>20</x:v>
      </x:c>
      <x:c r="N11" s="11">
        <x:v>22</x:v>
      </x:c>
      <x:c r="P11" s="58">
        <x:f>SUM(C11:N11)</x:f>
        <x:v>63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2</x:v>
      </x:c>
      <x:c r="N14" s="23"/>
      <x:c r="P14" s="58">
        <x:f>SUM(C14:N14)</x:f>
        <x:v>2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8619</x:v>
      </x:c>
      <x:c r="M17" s="10">
        <x:f>M11*Params!$C$5*(1-Params!$C$3)-Params!$C$4</x:f>
        <x:v>8205</x:v>
      </x:c>
      <x:c r="N17" s="10">
        <x:f>N11*Params!$C$5*(1-Params!$C$3)-Params!$C$4</x:f>
        <x:v>9033</x:v>
      </x:c>
      <x:c r="O17" s="4"/>
      <x:c r="P17" s="41">
        <x:f>SUM(C17:N17)</x:f>
        <x:v>25857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1800</x:v>
      </x:c>
      <x:c r="N18" s="10"/>
      <x:c r="O18" s="4"/>
      <x:c r="P18" s="41">
        <x:f>SUM(C18:N18)</x:f>
        <x:v>1800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8619</x:v>
      </x:c>
      <x:c r="M19" s="28">
        <x:f t="shared" si="1"/>
        <x:v>10005</x:v>
      </x:c>
      <x:c r="N19" s="28">
        <x:f t="shared" si="1"/>
        <x:v>9033</x:v>
      </x:c>
      <x:c r="O19" s="5"/>
      <x:c r="P19" s="42">
        <x:f>SUM(C19:O19)</x:f>
        <x:v>27657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5031.58</x:v>
      </x:c>
      <x:c r="M22" s="10">
        <x:v>5039.75</x:v>
      </x:c>
      <x:c r="N22" s="10">
        <x:v>5009.2700000000004</x:v>
      </x:c>
      <x:c r="O22" s="4"/>
      <x:c r="P22" s="43">
        <x:f>SUM(C22:N22)</x:f>
        <x:v>15080.6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1023.51+1731.41</x:f>
        <x:v>2754.92</x:v>
      </x:c>
      <x:c r="M23" s="10">
        <x:f>1024.46+1734.08</x:f>
        <x:v>2758.54</x:v>
      </x:c>
      <x:c r="N23" s="10">
        <x:f>1152.62+1936.74</x:f>
        <x:v>3089.3599999999997</x:v>
      </x:c>
      <x:c r="O23" s="4"/>
      <x:c r="P23" s="43">
        <x:f>SUM(C23:N23)</x:f>
        <x:v>8602.82</x:v>
      </x:c>
    </x:row>
    <x:row r="24" spans="2:16" x14ac:dyDescent="0.45">
      <x:c r="B24" s="54" t="s">
        <x:v>38</x:v>
      </x:c>
      <x:c r="C24" s="55"/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2">
        <x:v>1200</x:v>
      </x:c>
      <x:c r="O24" s="4"/>
      <x:c r="P24" s="43">
        <x:f>SUM(C24:N24)</x:f>
        <x:v>1200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7786.5</x:v>
      </x:c>
      <x:c r="M25" s="44">
        <x:f t="shared" si="2"/>
        <x:v>7798.29</x:v>
      </x:c>
      <x:c r="N25" s="44">
        <x:f t="shared" si="2"/>
        <x:v>9298.630000000001</x:v>
      </x:c>
      <x:c r="O25" s="4"/>
      <x:c r="P25" s="60">
        <x:f>SUM(C25:N25)</x:f>
        <x:v>24883.420000000002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63" t="s">
        <x:v>39</x:v>
      </x:c>
      <x:c r="C27" s="64"/>
      <x:c r="D27" s="64"/>
      <x:c r="E27" s="64"/>
      <x:c r="F27" s="64"/>
      <x:c r="G27" s="64"/>
      <x:c r="H27" s="64"/>
      <x:c r="I27" s="64"/>
      <x:c r="J27" s="64"/>
      <x:c r="K27" s="64"/>
      <x:c r="L27" s="64"/>
      <x:c r="M27" s="64"/>
      <x:c r="N27" s="64">
        <x:v>600</x:v>
      </x:c>
      <x:c r="P27" s="65">
        <x:f>SUM(C27:N27)</x:f>
        <x:v>600</x:v>
      </x:c>
    </x:row>
    <x:row r="28" spans="2:16" x14ac:dyDescent="0.45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45">
      <x:c r="B29" s="46" t="s">
        <x:v>36</x:v>
      </x:c>
      <x:c r="C29" s="47">
        <x:f t="shared" ref="C29:N29" si="3">C19-C25</x:f>
        <x:v>0</x:v>
      </x:c>
      <x:c r="D29" s="47">
        <x:f t="shared" si="3"/>
        <x:v>0</x:v>
      </x:c>
      <x:c r="E29" s="47">
        <x:f t="shared" si="3"/>
        <x:v>0</x:v>
      </x:c>
      <x:c r="F29" s="47">
        <x:f t="shared" si="3"/>
        <x:v>0</x:v>
      </x:c>
      <x:c r="G29" s="47">
        <x:f t="shared" si="3"/>
        <x:v>0</x:v>
      </x:c>
      <x:c r="H29" s="47">
        <x:f t="shared" si="3"/>
        <x:v>0</x:v>
      </x:c>
      <x:c r="I29" s="47">
        <x:f t="shared" si="3"/>
        <x:v>0</x:v>
      </x:c>
      <x:c r="J29" s="47">
        <x:f t="shared" si="3"/>
        <x:v>0</x:v>
      </x:c>
      <x:c r="K29" s="47">
        <x:f t="shared" si="3"/>
        <x:v>0</x:v>
      </x:c>
      <x:c r="L29" s="47">
        <x:f t="shared" si="3"/>
        <x:v>832.5</x:v>
      </x:c>
      <x:c r="M29" s="47">
        <x:f t="shared" si="3"/>
        <x:v>2206.71</x:v>
      </x:c>
      <x:c r="N29" s="47">
        <x:f t="shared" si="3"/>
        <x:v>-265.63000000000102</x:v>
      </x:c>
      <x:c r="P29" s="59">
        <x:f>SUM(C29:O29)</x:f>
        <x:v>2773.579999999999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0"/>
  <x:sheetViews>
    <x:sheetView tabSelected="1" workbookViewId="0">
      <x:selection activeCell="L12" sqref="L12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152</x:v>
      </x:c>
    </x:row>
    <x:row r="7">
      <x:c r="B7" s="9" t="s">
        <x:v>21</x:v>
      </x:c>
      <x:c r="C7" s="37">
        <x:v>22</x:v>
      </x:c>
      <x:c r="D7" s="37">
        <x:v>20</x:v>
      </x:c>
      <x:c r="E7" s="37">
        <x:v>20</x:v>
      </x:c>
      <x:c r="F7" s="37">
        <x:v>19</x:v>
      </x:c>
      <x:c r="G7" s="37">
        <x:v>23</x:v>
      </x:c>
      <x:c r="H7" s="37">
        <x:v>22</x:v>
      </x:c>
      <x:c r="I7" s="37">
        <x:v>21</x:v>
      </x:c>
      <x:c r="J7" s="37">
        <x:v>23</x:v>
      </x:c>
      <x:c r="K7" s="37">
        <x:v>21</x:v>
      </x:c>
      <x:c r="L7" s="37"/>
      <x:c r="M7" s="37"/>
      <x:c r="N7" s="37"/>
      <x:c r="O7" s="36"/>
      <x:c r="P7" s="57">
        <x:f>SUM(C7:N7)</x:f>
        <x:v>170</x:v>
      </x:c>
    </x:row>
    <x:row r="8">
      <x:c r="B8" s="18" t="s">
        <x:v>22</x:v>
      </x:c>
      <x:c r="C8" s="61">
        <x:f>C7-C6</x:f>
      </x:c>
      <x:c r="D8" s="61">
        <x:f>D7-D6</x:f>
      </x:c>
      <x:c r="E8" s="61">
        <x:f>E7-E6</x:f>
      </x:c>
      <x:c r="F8" s="61">
        <x:f>F7-F6</x:f>
      </x:c>
      <x:c r="G8" s="61">
        <x:f>G7-G6</x:f>
      </x:c>
      <x:c r="H8" s="61">
        <x:f>H7-H6</x:f>
      </x:c>
      <x:c r="I8" s="61">
        <x:f>I7-I6</x:f>
      </x:c>
      <x:c r="J8" s="61">
        <x:f>J7-J6</x:f>
      </x:c>
      <x:c r="K8" s="61">
        <x:f>K7-K6</x:f>
      </x:c>
      <x:c r="L8" s="61">
        <x:f>L7-L6</x:f>
      </x:c>
      <x:c r="M8" s="61">
        <x:f>M7-M6</x:f>
      </x:c>
      <x:c r="N8" s="61">
        <x:f>N7-N6</x:f>
      </x:c>
      <x:c r="O8" s="36"/>
      <x:c r="P8" s="57">
        <x:f>SUM(C8:N8)</x:f>
        <x:v>18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21</x:v>
      </x:c>
      <x:c r="J11" s="11">
        <x:v>22</x:v>
      </x:c>
      <x:c r="K11" s="11">
        <x:v>21</x:v>
      </x:c>
      <x:c r="L11" s="11"/>
      <x:c r="M11" s="11"/>
      <x:c r="N11" s="11"/>
      <x:c r="P11" s="58">
        <x:f>SUM(C11:N11)</x:f>
        <x:v>165</x:v>
      </x:c>
    </x:row>
    <x:row r="12">
      <x:c r="B12" s="9" t="s">
        <x:v>16</x:v>
      </x:c>
      <x:c r="C12" s="12"/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>
        <x:v>1</x:v>
      </x:c>
      <x:c r="G14" s="23">
        <x:v>4</x:v>
      </x:c>
      <x:c r="H14" s="23"/>
      <x:c r="I14" s="23">
        <x:v>1</x:v>
      </x:c>
      <x:c r="J14" s="23">
        <x:v>1</x:v>
      </x:c>
      <x:c r="K14" s="23"/>
      <x:c r="L14" s="23"/>
      <x:c r="M14" s="23"/>
      <x:c r="N14" s="23"/>
      <x:c r="P14" s="58">
        <x:f>SUM(C14:N14)</x:f>
        <x:v>7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  <x:v>8205</x:v>
      </x:c>
      <x:c r="F17" s="10">
        <x:f>F11*Params!$C$5*(1-Params!$C$3)-Params!$C$4</x:f>
        <x:v>7791</x:v>
      </x:c>
      <x:c r="G17" s="10">
        <x:f>G11*Params!$C$5*(1-Params!$C$3)-Params!$C$4</x:f>
        <x:v>7791</x:v>
      </x:c>
      <x:c r="H17" s="10">
        <x:f>H11*Params!$C$5*(1-Params!$C$3)-Params!$C$4</x:f>
        <x:v>9033</x:v>
      </x:c>
      <x:c r="I17" s="10">
        <x:f>I11*Params!$C$5*(1-Params!$C$3)-Params!$C$4</x:f>
        <x:v>8619</x:v>
      </x:c>
      <x:c r="J17" s="10">
        <x:f>J11*Params!$C$5*(1-Params!$C$3)-Params!$C$4</x:f>
        <x:v>9033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67710</x:v>
      </x:c>
    </x:row>
    <x:row r="18">
      <x:c r="B18" s="9" t="s">
        <x:v>15</x:v>
      </x:c>
      <x:c r="C18" s="10"/>
      <x:c r="D18" s="10"/>
      <x:c r="E18" s="10"/>
      <x:c r="F18" s="10">
        <x:v>900</x:v>
      </x:c>
      <x:c r="G18" s="10">
        <x:v>3600</x:v>
      </x:c>
      <x:c r="H18" s="10"/>
      <x:c r="I18" s="10">
        <x:v>900</x:v>
      </x:c>
      <x:c r="J18" s="10">
        <x:v>900</x:v>
      </x:c>
      <x:c r="K18" s="10"/>
      <x:c r="L18" s="10"/>
      <x:c r="M18" s="10"/>
      <x:c r="N18" s="10"/>
      <x:c r="O18" s="4"/>
      <x:c r="P18" s="41">
        <x:f>SUM(C18:N18)</x:f>
        <x:v>6300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74010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5017.92</x:v>
      </x:c>
      <x:c r="D22" s="10">
        <x:v>5022.84</x:v>
      </x:c>
      <x:c r="E22" s="10">
        <x:v>5043.62</x:v>
      </x:c>
      <x:c r="F22" s="10">
        <x:v>5043.62</x:v>
      </x:c>
      <x:c r="G22" s="10">
        <x:v>5043.62</x:v>
      </x:c>
      <x:c r="H22" s="10">
        <x:v>5043.62</x:v>
      </x:c>
      <x:c r="I22" s="10">
        <x:v>5043.62</x:v>
      </x:c>
      <x:c r="J22" s="10">
        <x:v>5043.62</x:v>
      </x:c>
      <x:c r="K22" s="10">
        <x:v>5043.62</x:v>
      </x:c>
      <x:c r="L22" s="10"/>
      <x:c r="M22" s="10"/>
      <x:c r="N22" s="10"/>
      <x:c r="O22" s="4"/>
      <x:c r="P22" s="43">
        <x:f>SUM(C22:N22)</x:f>
        <x:v>40302.48</x:v>
      </x:c>
    </x:row>
    <x:row r="23">
      <x:c r="B23" s="9" t="s">
        <x:v>8</x:v>
      </x:c>
      <x:c r="C23" s="10">
        <x:f>1091.2+1834.21</x:f>
        <x:v>2925.41</x:v>
      </x:c>
      <x:c r="D23" s="10">
        <x:f>1092.28+1835.95</x:f>
        <x:v>2928.23</x:v>
      </x:c>
      <x:c r="E23" s="10">
        <x:f>1029.5+1736.67</x:f>
        <x:v>2766.17</x:v>
      </x:c>
      <x:c r="F23" s="10">
        <x:f>1029.5+1744.56</x:f>
        <x:v>2774.06</x:v>
      </x:c>
      <x:c r="G23" s="10">
        <x:f>1029.5+1739.17</x:f>
        <x:v>2768.67</x:v>
      </x:c>
      <x:c r="H23" s="10">
        <x:f>1029.5+1737.92</x:f>
        <x:v>2767.42</x:v>
      </x:c>
      <x:c r="I23" s="10">
        <x:f>1029.5+1737.92</x:f>
        <x:v>2767.42</x:v>
      </x:c>
      <x:c r="J23" s="10">
        <x:f>1029.5+1737.92</x:f>
        <x:v>2767.42</x:v>
      </x:c>
      <x:c r="K23" s="10">
        <x:f>1029.5+1737.92</x:f>
      </x:c>
      <x:c r="L23" s="10"/>
      <x:c r="M23" s="10"/>
      <x:c r="N23" s="10"/>
      <x:c r="O23" s="4"/>
      <x:c r="P23" s="43">
        <x:f>SUM(C23:N23)</x:f>
        <x:v>22464.799999999996</x:v>
      </x:c>
    </x:row>
    <x:row r="24">
      <x:c r="B24" s="54" t="s">
        <x:v>38</x:v>
      </x:c>
      <x:c r="C24" s="10">
        <x:v>0</x:v>
      </x:c>
      <x:c r="D24" s="10">
        <x:v>0</x:v>
      </x:c>
      <x:c r="E24" s="10">
        <x:v>0</x:v>
      </x:c>
      <x:c r="F24" s="10">
        <x:v>0</x:v>
      </x:c>
      <x:c r="G24" s="10">
        <x:v>0</x:v>
      </x:c>
      <x:c r="H24" s="10">
        <x:v>0</x:v>
      </x:c>
      <x:c r="I24" s="10">
        <x:v>0</x:v>
      </x:c>
      <x:c r="J24" s="10">
        <x:v>3500</x:v>
      </x:c>
      <x:c r="K24" s="10">
        <x:v>0</x:v>
      </x:c>
      <x:c r="L24" s="10"/>
      <x:c r="M24" s="10"/>
      <x:c r="N24" s="10"/>
      <x:c r="O24" s="4"/>
      <x:c r="P24" s="43">
        <x:f>SUM(C24:N24)</x:f>
        <x:v>3500</x:v>
      </x:c>
    </x:row>
    <x:row r="25">
      <x:c r="B25" s="54" t="s">
        <x:v>41</x:v>
      </x:c>
      <x:c r="C25" s="55"/>
      <x:c r="D25" s="55">
        <x:v>1340.83</x:v>
      </x:c>
      <x:c r="E25" s="55"/>
      <x:c r="F25" s="55"/>
      <x:c r="G25" s="55"/>
      <x:c r="H25" s="55"/>
      <x:c r="I25" s="55"/>
      <x:c r="J25" s="55"/>
      <x:c r="K25" s="55"/>
      <x:c r="L25" s="55"/>
      <x:c r="M25" s="55"/>
      <x:c r="N25" s="55"/>
      <x:c r="O25" s="4"/>
      <x:c r="P25" s="43">
        <x:f>SUM(C25:N25)</x:f>
        <x:v>1340.83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67608.11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63" t="s">
        <x:v>39</x:v>
      </x:c>
      <x:c r="C28" s="64">
        <x:v>300</x:v>
      </x:c>
      <x:c r="D28" s="64">
        <x:v>300</x:v>
      </x:c>
      <x:c r="E28" s="64"/>
      <x:c r="F28" s="64"/>
      <x:c r="G28" s="64"/>
      <x:c r="H28" s="64"/>
      <x:c r="I28" s="64"/>
      <x:c r="J28" s="64">
        <x:v>3500</x:v>
      </x:c>
      <x:c r="K28" s="64"/>
      <x:c r="L28" s="64"/>
      <x:c r="M28" s="64"/>
      <x:c r="N28" s="64"/>
      <x:c r="P28" s="65">
        <x:f>SUM(C28:N28)+'2022'!P27</x:f>
        <x:v>4700</x:v>
      </x:c>
    </x:row>
    <x:row r="29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>
      <x:c r="B30" s="46" t="s">
        <x:v>36</x:v>
      </x:c>
      <x:c r="C30" s="47">
        <x:f>C19-C26</x:f>
      </x:c>
      <x:c r="D30" s="47">
        <x:f>D19-D26</x:f>
      </x:c>
      <x:c r="E30" s="47">
        <x:f>E19-E26</x:f>
      </x:c>
      <x:c r="F30" s="47">
        <x:f>F19-F26</x:f>
      </x:c>
      <x:c r="G30" s="47">
        <x:f>G19-G26</x:f>
      </x:c>
      <x:c r="H30" s="47">
        <x:f>H19-H26</x:f>
      </x:c>
      <x:c r="I30" s="47">
        <x:f>I19-I26</x:f>
      </x:c>
      <x:c r="J30" s="47">
        <x:f>J19-J26</x:f>
      </x:c>
      <x:c r="K30" s="47">
        <x:f>K19-K26</x:f>
      </x:c>
      <x:c r="L30" s="47">
        <x:f>L19-L26</x:f>
      </x:c>
      <x:c r="M30" s="47">
        <x:f>M19-M26</x:f>
      </x:c>
      <x:c r="N30" s="47">
        <x:f>N19-N26</x:f>
      </x:c>
      <x:c r="P30" s="59">
        <x:f>SUM(C30:N30)</x:f>
        <x:v>6401.889999999999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40</x:v>
      </x:c>
      <x:c r="C5" s="33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SUM('2022'!P29,'2023'!P30)</x:f>
        <x:v>9175.4699999999975</x:v>
      </x:c>
    </x:row>
    <x:row r="4" spans="2:3" ht="16.899999999999999" customHeight="1" x14ac:dyDescent="0.45">
      <x:c r="B4" s="38" t="s">
        <x:v>37</x:v>
      </x:c>
      <x:c r="C4" s="40">
        <x:f>'2022'!P12+'2023'!P12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2023-10-03T15:41:03Z</dcterms:modified>
</cp:coreProperties>
</file>