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8D918AEC-656F-48C8-89E6-36B28464F23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4" l="1"/>
  <c r="J25" i="14"/>
  <c r="K25" i="14"/>
  <c r="L25" i="14"/>
  <c r="M25" i="14"/>
  <c r="N25" i="14"/>
  <c r="C25" i="14"/>
  <c r="D25" i="14"/>
  <c r="E25" i="14"/>
  <c r="F25" i="14"/>
  <c r="G25" i="14"/>
  <c r="H25" i="14"/>
  <c r="P24" i="14"/>
  <c r="J23" i="14"/>
  <c r="I23" i="14"/>
  <c r="H23" i="14"/>
  <c r="G23" i="14"/>
  <c r="F23" i="14"/>
  <c r="E23" i="14"/>
  <c r="P22" i="14"/>
  <c r="N19" i="14"/>
  <c r="N27" i="14" s="1"/>
  <c r="M19" i="14"/>
  <c r="M27" i="14" s="1"/>
  <c r="L19" i="14"/>
  <c r="L27" i="14" s="1"/>
  <c r="K19" i="14"/>
  <c r="K27" i="14" s="1"/>
  <c r="J19" i="14"/>
  <c r="I19" i="14"/>
  <c r="I27" i="14" s="1"/>
  <c r="E19" i="14"/>
  <c r="D19" i="14"/>
  <c r="C19" i="14"/>
  <c r="P19" i="14" s="1"/>
  <c r="P18" i="14"/>
  <c r="J17" i="14"/>
  <c r="I17" i="14"/>
  <c r="H17" i="14"/>
  <c r="H19" i="14" s="1"/>
  <c r="G17" i="14"/>
  <c r="G19" i="14" s="1"/>
  <c r="G27" i="14" s="1"/>
  <c r="F17" i="14"/>
  <c r="F19" i="14" s="1"/>
  <c r="F27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7" i="14" l="1"/>
  <c r="D27" i="14"/>
  <c r="E27" i="14"/>
  <c r="P25" i="14"/>
  <c r="H27" i="14"/>
  <c r="C27" i="14"/>
  <c r="P23" i="14"/>
  <c r="P27" i="14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<sst xmlns="http://schemas.openxmlformats.org/spreadsheetml/2006/main" count="41" uniqueCount="40">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</sst>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M21" sqref="M2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5">
        <f>SUM(C6:N6)</f>
        <v>114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/>
      <c r="L7" s="37"/>
      <c r="M7" s="37"/>
      <c r="N7" s="37"/>
      <c r="O7" s="36"/>
      <c r="P7" s="55">
        <f>SUM(C7:N7)</f>
        <v>109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/>
      <c r="L11" s="11"/>
      <c r="M11" s="11"/>
      <c r="N11" s="11"/>
      <c r="P11" s="56">
        <f>SUM(C11:N11)</f>
        <v>108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/>
      <c r="L12" s="12"/>
      <c r="M12" s="12"/>
      <c r="N12" s="12"/>
      <c r="P12" s="56">
        <f>SUM(C12:N12)</f>
        <v>11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/>
      <c r="L17" s="10"/>
      <c r="M17" s="10"/>
      <c r="N17" s="10"/>
      <c r="O17" s="4"/>
      <c r="P17" s="41">
        <f>SUM(C17:N17)</f>
        <v>50223.600000000006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50223.600000000006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/>
      <c r="L22" s="10"/>
      <c r="M22" s="10"/>
      <c r="N22" s="10"/>
      <c r="O22" s="4"/>
      <c r="P22" s="43">
        <f>SUM(C22:N22)</f>
        <v>32536.5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/>
      <c r="L23" s="10"/>
      <c r="M23" s="10"/>
      <c r="N23" s="10"/>
      <c r="O23" s="4"/>
      <c r="P23" s="43">
        <f>SUM(C23:N23)</f>
        <v>17172.02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G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>SUM(H22:H24)</f>
        <v>9523.15</v>
      </c>
      <c r="I25" s="44">
        <f t="shared" ref="I25" si="3">SUM(I22:I24)</f>
        <v>8575.2999999999993</v>
      </c>
      <c r="J25" s="44">
        <f t="shared" ref="J25" si="4">SUM(J22:J24)</f>
        <v>6838.62</v>
      </c>
      <c r="K25" s="44">
        <f t="shared" ref="K25" si="5">SUM(K22:K24)</f>
        <v>0</v>
      </c>
      <c r="L25" s="44">
        <f t="shared" ref="L25" si="6">SUM(L22:L24)</f>
        <v>0</v>
      </c>
      <c r="M25" s="44">
        <f t="shared" ref="M25" si="7">SUM(M22:M24)</f>
        <v>0</v>
      </c>
      <c r="N25" s="44">
        <f>SUM(N22:N24)</f>
        <v>0</v>
      </c>
      <c r="O25" s="4"/>
      <c r="P25" s="58">
        <f>SUM(C25:N25)</f>
        <v>50657.69000000001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8">C19-C25</f>
        <v>0</v>
      </c>
      <c r="D27" s="47">
        <f t="shared" si="8"/>
        <v>0</v>
      </c>
      <c r="E27" s="47">
        <f t="shared" si="8"/>
        <v>2143.9499999999989</v>
      </c>
      <c r="F27" s="47">
        <f t="shared" si="8"/>
        <v>267.14999999999964</v>
      </c>
      <c r="G27" s="47">
        <f t="shared" si="8"/>
        <v>264.48000000000138</v>
      </c>
      <c r="H27" s="47">
        <f t="shared" si="8"/>
        <v>489.65000000000146</v>
      </c>
      <c r="I27" s="47">
        <f t="shared" si="8"/>
        <v>-4192.8999999999987</v>
      </c>
      <c r="J27" s="47">
        <f t="shared" si="8"/>
        <v>593.58000000000084</v>
      </c>
      <c r="K27" s="47">
        <f t="shared" si="8"/>
        <v>0</v>
      </c>
      <c r="L27" s="47">
        <f t="shared" si="8"/>
        <v>0</v>
      </c>
      <c r="M27" s="47">
        <f t="shared" si="8"/>
        <v>0</v>
      </c>
      <c r="N27" s="47">
        <f t="shared" si="8"/>
        <v>0</v>
      </c>
      <c r="P27" s="57">
        <f>SUM(C27:N27)</f>
        <v>-434.08999999999651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</f>
        <v>-434.08999999999651</v>
      </c>
    </row>
    <row r="4" spans="2:3" ht="16.899999999999999" customHeight="1" x14ac:dyDescent="0.45">
      <c r="B4" s="38" t="s">
        <v>37</v>
      </c>
      <c r="C4" s="40">
        <f>'2023'!P12</f>
        <v>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2023-09-04T14:58:41Z</dcterms:modified>
</cp:coreProperties>
</file>