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x:bookViews>
    <x:workbookView xWindow="-98" yWindow="-98" windowWidth="22695" windowHeight="14475"/>
  </x:bookViews>
  <x:sheets>
    <x:sheet name="2023" sheetId="15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'2023'!$B$26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'2023'!$B$24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<sst xmlns="http://schemas.openxmlformats.org/spreadsheetml/2006/main" count="40" uniqueCount="39">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</sst>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26"/>
  <x:sheetViews>
    <x:sheetView tabSelected="1" workbookViewId="0">
      <x:selection activeCell="I19" sqref="I19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20</x:v>
      </x:c>
      <x:c r="D6" s="56">
        <x:v>20</x:v>
      </x:c>
      <x:c r="E6" s="56">
        <x:v>20</x:v>
      </x:c>
      <x:c r="F6" s="33">
        <x:v>20</x:v>
      </x:c>
      <x:c r="G6" s="33">
        <x:v>20</x:v>
      </x:c>
      <x:c r="H6" s="33">
        <x:v>20</x:v>
      </x:c>
      <x:c r="I6" s="33">
        <x:v>20</x:v>
      </x:c>
      <x:c r="J6" s="33"/>
      <x:c r="K6" s="33"/>
      <x:c r="L6" s="33"/>
      <x:c r="M6" s="33"/>
      <x:c r="N6" s="33"/>
      <x:c r="O6" s="31"/>
      <x:c r="P6" s="52">
        <x:f>SUM(C6:N6)</x:f>
        <x:v>100</x:v>
      </x:c>
    </x:row>
    <x:row r="7">
      <x:c r="B7" s="8" t="s">
        <x:v>20</x:v>
      </x:c>
      <x:c r="C7" s="33">
        <x:v>21</x:v>
      </x:c>
      <x:c r="D7" s="33">
        <x:v>19</x:v>
      </x:c>
      <x:c r="E7" s="33">
        <x:v>20</x:v>
      </x:c>
      <x:c r="F7" s="33">
        <x:v>18</x:v>
      </x:c>
      <x:c r="G7" s="33">
        <x:v>17</x:v>
      </x:c>
      <x:c r="H7" s="33">
        <x:v>22</x:v>
      </x:c>
      <x:c r="I7" s="33">
        <x:v>9</x:v>
      </x:c>
      <x:c r="J7" s="33"/>
      <x:c r="K7" s="33"/>
      <x:c r="L7" s="33"/>
      <x:c r="M7" s="33"/>
      <x:c r="N7" s="33"/>
      <x:c r="O7" s="31"/>
      <x:c r="P7" s="52">
        <x:f>SUM(C7:N7)</x:f>
        <x:v>95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-5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21</x:v>
      </x:c>
      <x:c r="D11" s="10">
        <x:v>19</x:v>
      </x:c>
      <x:c r="E11" s="10">
        <x:v>20</x:v>
      </x:c>
      <x:c r="F11" s="10">
        <x:v>18</x:v>
      </x:c>
      <x:c r="G11" s="10">
        <x:v>17</x:v>
      </x:c>
      <x:c r="H11" s="10">
        <x:v>22</x:v>
      </x:c>
      <x:c r="I11" s="10">
        <x:v>9</x:v>
      </x:c>
      <x:c r="J11" s="10"/>
      <x:c r="K11" s="10"/>
      <x:c r="L11" s="10"/>
      <x:c r="M11" s="10"/>
      <x:c r="N11" s="10"/>
      <x:c r="P11" s="53">
        <x:f>SUM(C11:N11)</x:f>
        <x:v>95</x:v>
      </x:c>
    </x:row>
    <x:row r="12">
      <x:c r="B12" s="8" t="s">
        <x:v>15</x:v>
      </x:c>
      <x:c r="C12" s="11">
        <x:v>1</x:v>
      </x:c>
      <x:c r="D12" s="11">
        <x:v>1</x:v>
      </x:c>
      <x:c r="E12" s="11">
        <x:v>3</x:v>
      </x:c>
      <x:c r="F12" s="11">
        <x:v>1</x:v>
      </x:c>
      <x:c r="G12" s="11">
        <x:v>2</x:v>
      </x:c>
      <x:c r="H12" s="11"/>
      <x:c r="I12" s="11">
        <x:v>11</x:v>
      </x:c>
      <x:c r="J12" s="11"/>
      <x:c r="K12" s="11"/>
      <x:c r="L12" s="11"/>
      <x:c r="M12" s="11"/>
      <x:c r="N12" s="11"/>
      <x:c r="P12" s="53">
        <x:f>SUM(C12:N12)</x:f>
        <x:v>8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9585</x:v>
      </x:c>
      <x:c r="D17" s="9">
        <x:f>D11*Params!$C$5*(1-Params!$C$3)-Params!$C$4</x:f>
        <x:v>8665</x:v>
      </x:c>
      <x:c r="E17" s="9">
        <x:f>E11*Params!$C$5*(1-Params!$C$3)-Params!$C$4</x:f>
        <x:v>9125</x:v>
      </x:c>
      <x:c r="F17" s="9">
        <x:f>F11*Params!$C$5*(1-Params!$C$3)-Params!$C$4</x:f>
        <x:v>8205</x:v>
      </x:c>
      <x:c r="G17" s="9">
        <x:f>G11*Params!$C$5*(1-Params!$C$3)-Params!$C$4</x:f>
        <x:v>7745</x:v>
      </x:c>
      <x:c r="H17" s="9">
        <x:f>H11*Params!$C$5*(1-Params!$C$3)-Params!$C$4</x:f>
      </x:c>
      <x:c r="I17" s="9">
        <x:f>I11*Params!$C$5*(1-Params!$C$3)-Params!$C$4</x:f>
      </x:c>
      <x:c r="J17" s="9"/>
      <x:c r="K17" s="9"/>
      <x:c r="L17" s="9"/>
      <x:c r="M17" s="9"/>
      <x:c r="N17" s="9"/>
      <x:c r="O17" s="4"/>
      <x:c r="P17" s="37">
        <x:f>SUM(C17:N17)</x:f>
        <x:v>43325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43325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5827.14</x:v>
      </x:c>
      <x:c r="D22" s="9">
        <x:v>5827.14</x:v>
      </x:c>
      <x:c r="E22" s="9">
        <x:v>5827.14</x:v>
      </x:c>
      <x:c r="F22" s="9">
        <x:v>5827.14</x:v>
      </x:c>
      <x:c r="G22" s="9">
        <x:v>5827.14</x:v>
      </x:c>
      <x:c r="H22" s="9">
        <x:v>5827.14</x:v>
      </x:c>
      <x:c r="I22" s="9">
        <x:v>5827.14</x:v>
      </x:c>
      <x:c r="J22" s="9"/>
      <x:c r="K22" s="9"/>
      <x:c r="L22" s="9"/>
      <x:c r="M22" s="9"/>
      <x:c r="N22" s="9"/>
      <x:c r="O22" s="4"/>
      <x:c r="P22" s="39">
        <x:f>SUM(C22:N22)</x:f>
        <x:v>29135.7</x:v>
      </x:c>
    </x:row>
    <x:row r="23">
      <x:c r="B23" s="8" t="s">
        <x:v>8</x:v>
      </x:c>
      <x:c r="C23" s="9">
        <x:f>1102.41+2191.4</x:f>
        <x:v>3293.8100000000004</x:v>
      </x:c>
      <x:c r="D23" s="9">
        <x:f>1102.41+2194.04</x:f>
        <x:v>3296.45</x:v>
      </x:c>
      <x:c r="E23" s="9">
        <x:f>1102.41+2194.04</x:f>
        <x:v>3296.45</x:v>
      </x:c>
      <x:c r="F23" s="9">
        <x:f>1102.41+2199.29</x:f>
        <x:v>3301.7</x:v>
      </x:c>
      <x:c r="G23" s="9">
        <x:f>1102.41+2196.73</x:f>
        <x:v>3299.1400000000003</x:v>
      </x:c>
      <x:c r="H23" s="9">
        <x:f>1102.41+316.12</x:f>
      </x:c>
      <x:c r="I23" s="9">
        <x:f>1102.41+1870.48</x:f>
      </x:c>
      <x:c r="J23" s="9"/>
      <x:c r="K23" s="9"/>
      <x:c r="L23" s="9"/>
      <x:c r="M23" s="9"/>
      <x:c r="N23" s="9"/>
      <x:c r="O23" s="4"/>
      <x:c r="P23" s="39">
        <x:f>SUM(C23:N23)</x:f>
        <x:v>16487.55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45623.25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SUM(C26:N26)</x:f>
        <x:v>-2298.250000000002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C5" sqref="C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500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'2023'!P26</x:f>
        <x:v>-2298.2500000000018</x:v>
      </x:c>
    </x:row>
    <x:row r="4" spans="2:3" ht="16.899999999999999" customHeight="1" x14ac:dyDescent="0.45">
      <x:c r="B4" s="34" t="s">
        <x:v>26</x:v>
      </x:c>
      <x:c r="C4" s="36">
        <x:f>SUM('2023'!P12)</x:f>
        <x:v>8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2023-07-31T16:35:08Z</dcterms:modified>
</cp:coreProperties>
</file>