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PC-HOUDA\Downloads\Normal (2)\"/>
    </mc:Choice>
  </mc:AlternateContent>
  <xr:revisionPtr revIDLastSave="0" documentId="13_ncr:1_{511E2E45-75C4-4ACE-93C7-56D97CEF6D35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'2023'!$B$30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'2023'!$B$29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K27" i="14"/>
  <c r="N25" i="14"/>
  <c r="M25" i="14"/>
  <c r="M27" i="14" s="1"/>
  <c r="L25" i="14"/>
  <c r="K25" i="14"/>
  <c r="J25" i="14"/>
  <c r="H25" i="14"/>
  <c r="E25" i="14"/>
  <c r="P24" i="14"/>
  <c r="I23" i="14"/>
  <c r="P23" i="14" s="1"/>
  <c r="H23" i="14"/>
  <c r="G23" i="14"/>
  <c r="G25" i="14" s="1"/>
  <c r="F23" i="14"/>
  <c r="F25" i="14" s="1"/>
  <c r="E23" i="14"/>
  <c r="D23" i="14"/>
  <c r="D25" i="14" s="1"/>
  <c r="C23" i="14"/>
  <c r="C25" i="14" s="1"/>
  <c r="P22" i="14"/>
  <c r="N19" i="14"/>
  <c r="N27" i="14" s="1"/>
  <c r="M19" i="14"/>
  <c r="L19" i="14"/>
  <c r="L27" i="14" s="1"/>
  <c r="K19" i="14"/>
  <c r="J19" i="14"/>
  <c r="J27" i="14" s="1"/>
  <c r="G19" i="14"/>
  <c r="G27" i="14" s="1"/>
  <c r="D19" i="14"/>
  <c r="D27" i="14" s="1"/>
  <c r="P18" i="14"/>
  <c r="I17" i="14"/>
  <c r="I19" i="14" s="1"/>
  <c r="H17" i="14"/>
  <c r="H19" i="14" s="1"/>
  <c r="H27" i="14" s="1"/>
  <c r="G17" i="14"/>
  <c r="F17" i="14"/>
  <c r="F19" i="14" s="1"/>
  <c r="F27" i="14" s="1"/>
  <c r="E17" i="14"/>
  <c r="E19" i="14" s="1"/>
  <c r="E27" i="14" s="1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K27" i="12"/>
  <c r="J27" i="12"/>
  <c r="C27" i="12"/>
  <c r="M25" i="12"/>
  <c r="L25" i="12"/>
  <c r="L27" i="12" s="1"/>
  <c r="K25" i="12"/>
  <c r="J25" i="12"/>
  <c r="I25" i="12"/>
  <c r="H25" i="12"/>
  <c r="G25" i="12"/>
  <c r="G27" i="12" s="1"/>
  <c r="F25" i="12"/>
  <c r="E25" i="12"/>
  <c r="D25" i="12"/>
  <c r="D27" i="12" s="1"/>
  <c r="C25" i="12"/>
  <c r="P24" i="12"/>
  <c r="N23" i="12"/>
  <c r="N25" i="12" s="1"/>
  <c r="P22" i="12"/>
  <c r="M19" i="12"/>
  <c r="M27" i="12" s="1"/>
  <c r="L19" i="12"/>
  <c r="K19" i="12"/>
  <c r="J19" i="12"/>
  <c r="I19" i="12"/>
  <c r="I27" i="12" s="1"/>
  <c r="H19" i="12"/>
  <c r="H27" i="12" s="1"/>
  <c r="G19" i="12"/>
  <c r="F19" i="12"/>
  <c r="F27" i="12" s="1"/>
  <c r="E19" i="12"/>
  <c r="E27" i="12" s="1"/>
  <c r="D19" i="12"/>
  <c r="C19" i="12"/>
  <c r="P18" i="12"/>
  <c r="N17" i="12"/>
  <c r="N19" i="12" s="1"/>
  <c r="N2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9" i="12" l="1"/>
  <c r="C27" i="14"/>
  <c r="P19" i="14"/>
  <c r="P27" i="12"/>
  <c r="P17" i="12"/>
  <c r="I25" i="14"/>
  <c r="P25" i="14" s="1"/>
  <c r="P23" i="12"/>
  <c r="P17" i="14"/>
  <c r="P25" i="12"/>
  <c r="I27" i="14" l="1"/>
  <c r="P27" i="14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<sst xmlns="http://schemas.openxmlformats.org/spreadsheetml/2006/main" count="80" uniqueCount="43">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</sst>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opLeftCell="A2" workbookViewId="0">
      <selection activeCell="I17" sqref="I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8">
        <f>SUM(C6:N6)</f>
        <v>133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/>
      <c r="K7" s="37"/>
      <c r="L7" s="37"/>
      <c r="M7" s="37"/>
      <c r="N7" s="37"/>
      <c r="O7" s="36"/>
      <c r="P7" s="58">
        <f>SUM(C7:N7)</f>
        <v>145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12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/>
      <c r="K11" s="11"/>
      <c r="L11" s="11"/>
      <c r="M11" s="11"/>
      <c r="N11" s="11"/>
      <c r="P11" s="59">
        <f>SUM(C11:N11)</f>
        <v>145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/>
      <c r="K17" s="10"/>
      <c r="L17" s="10"/>
      <c r="M17" s="10"/>
      <c r="N17" s="10"/>
      <c r="O17" s="4"/>
      <c r="P17" s="41">
        <f>SUM(C17:N17)</f>
        <v>63208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63208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/>
      <c r="K22" s="10"/>
      <c r="L22" s="10"/>
      <c r="M22" s="10"/>
      <c r="N22" s="10"/>
      <c r="O22" s="4"/>
      <c r="P22" s="43">
        <f>SUM(C22:N22)</f>
        <v>35422.620000000003</v>
      </c>
    </row>
    <row r="23" spans="2:16" x14ac:dyDescent="0.45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/>
      <c r="K23" s="10"/>
      <c r="L23" s="10"/>
      <c r="M23" s="10"/>
      <c r="N23" s="10"/>
      <c r="O23" s="4"/>
      <c r="P23" s="43">
        <f>SUM(C23:N23)</f>
        <v>19747.990000000002</v>
      </c>
    </row>
    <row r="24" spans="2:16" x14ac:dyDescent="0.45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/>
      <c r="K24" s="56"/>
      <c r="L24" s="56"/>
      <c r="M24" s="56"/>
      <c r="N24" s="56"/>
      <c r="O24" s="4"/>
      <c r="P24" s="43">
        <f>SUM(C24:N24)</f>
        <v>3243.76</v>
      </c>
    </row>
    <row r="25" spans="2:16" x14ac:dyDescent="0.45">
      <c r="B25" s="8" t="s">
        <v>3</v>
      </c>
      <c r="C25" s="44">
        <f t="shared" ref="C25:N25" si="2">SUM(C22:C24)</f>
        <v>8313.23</v>
      </c>
      <c r="D25" s="44">
        <f t="shared" si="2"/>
        <v>8279.15</v>
      </c>
      <c r="E25" s="44">
        <f t="shared" si="2"/>
        <v>8330.27</v>
      </c>
      <c r="F25" s="44">
        <f t="shared" si="2"/>
        <v>8279.4380000000001</v>
      </c>
      <c r="G25" s="44">
        <f t="shared" si="2"/>
        <v>8281.9680000000008</v>
      </c>
      <c r="H25" s="44">
        <f t="shared" si="2"/>
        <v>8334.5540000000001</v>
      </c>
      <c r="I25" s="44">
        <f t="shared" si="2"/>
        <v>8595.76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58414.37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1225.7700000000004</v>
      </c>
      <c r="D27" s="47">
        <f t="shared" si="3"/>
        <v>385.85000000000036</v>
      </c>
      <c r="E27" s="47">
        <f t="shared" si="3"/>
        <v>1645.7299999999996</v>
      </c>
      <c r="F27" s="47">
        <f t="shared" si="3"/>
        <v>-51.438000000000102</v>
      </c>
      <c r="G27" s="47">
        <f t="shared" si="3"/>
        <v>-53.968000000000757</v>
      </c>
      <c r="H27" s="47">
        <f t="shared" si="3"/>
        <v>1204.4459999999999</v>
      </c>
      <c r="I27" s="47">
        <f t="shared" si="3"/>
        <v>437.23999999999978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4793.6299999999992</v>
      </c>
    </row>
    <row r="29" spans="2:16" x14ac:dyDescent="0.45">
      <c r="B29" s="63" t="s">
        <v>37</v>
      </c>
      <c r="C29" s="54">
        <v>1056</v>
      </c>
      <c r="D29" s="54">
        <v>960</v>
      </c>
      <c r="E29" s="54">
        <v>1104</v>
      </c>
      <c r="F29" s="54">
        <v>912</v>
      </c>
      <c r="G29" s="54">
        <v>912</v>
      </c>
      <c r="H29" s="54">
        <v>1056</v>
      </c>
      <c r="I29" s="54">
        <v>960</v>
      </c>
      <c r="J29" s="54"/>
      <c r="K29" s="54"/>
      <c r="L29" s="54"/>
      <c r="M29" s="54"/>
      <c r="N29" s="54"/>
      <c r="P29" s="62">
        <f>SUM(C29:N29)</f>
        <v>6960</v>
      </c>
    </row>
    <row r="30" spans="2:16" x14ac:dyDescent="0.45">
      <c r="B30" s="63" t="s">
        <v>38</v>
      </c>
      <c r="C30" s="54">
        <v>474.88</v>
      </c>
      <c r="D30" s="54">
        <v>440.8</v>
      </c>
      <c r="E30" s="54">
        <v>491.92</v>
      </c>
      <c r="F30" s="54">
        <v>441.08800000000002</v>
      </c>
      <c r="G30" s="54">
        <v>441.08800000000002</v>
      </c>
      <c r="H30" s="54">
        <v>494.94400000000002</v>
      </c>
      <c r="I30" s="54">
        <v>459.04</v>
      </c>
      <c r="J30" s="54"/>
      <c r="K30" s="54"/>
      <c r="L30" s="54"/>
      <c r="M30" s="54"/>
      <c r="N30" s="54"/>
      <c r="P30" s="62">
        <f>SUM(C30:N30)</f>
        <v>3243.76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.85" customHeight="1" x14ac:dyDescent="0.45">
      <c r="B3" s="33" t="s">
        <v>12</v>
      </c>
      <c r="C3" s="34">
        <v>0.08</v>
      </c>
    </row>
    <row r="4" spans="2:3" ht="30.85" customHeight="1" x14ac:dyDescent="0.45">
      <c r="B4" s="33" t="s">
        <v>13</v>
      </c>
      <c r="C4" s="33">
        <v>75</v>
      </c>
    </row>
    <row r="5" spans="2:3" ht="30.85" customHeight="1" x14ac:dyDescent="0.45">
      <c r="B5" s="33" t="s">
        <v>41</v>
      </c>
      <c r="C5" s="33">
        <v>475</v>
      </c>
    </row>
    <row r="6" spans="2:3" ht="30.85" customHeight="1" x14ac:dyDescent="0.45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28" sqref="C28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SUM('2022'!P27)+('2023'!P27)</f>
        <v>5450.0799999999981</v>
      </c>
    </row>
    <row r="4" spans="2:3" ht="16.899999999999999" customHeight="1" x14ac:dyDescent="0.45">
      <c r="B4" s="38" t="s">
        <v>39</v>
      </c>
      <c r="C4" s="40">
        <f>'2022'!P12+'2023'!P12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2023-08-01T00:20:39Z</dcterms:modified>
</cp:coreProperties>
</file>