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878082C8-B504-4265-B86C-761342726803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5" i="14" l="1"/>
  <c r="H26" i="14"/>
  <c r="H25" i="14"/>
  <c r="P31" i="14"/>
  <c r="P30" i="14"/>
  <c r="D28" i="14"/>
  <c r="N26" i="14"/>
  <c r="M26" i="14"/>
  <c r="L26" i="14"/>
  <c r="K26" i="14"/>
  <c r="J26" i="14"/>
  <c r="I26" i="14"/>
  <c r="D26" i="14"/>
  <c r="C26" i="14"/>
  <c r="P24" i="14"/>
  <c r="H23" i="14"/>
  <c r="G23" i="14"/>
  <c r="G26" i="14" s="1"/>
  <c r="F23" i="14"/>
  <c r="F26" i="14" s="1"/>
  <c r="E23" i="14"/>
  <c r="E26" i="14" s="1"/>
  <c r="P22" i="14"/>
  <c r="N19" i="14"/>
  <c r="N28" i="14" s="1"/>
  <c r="M19" i="14"/>
  <c r="L19" i="14"/>
  <c r="L28" i="14" s="1"/>
  <c r="K19" i="14"/>
  <c r="J19" i="14"/>
  <c r="J28" i="14" s="1"/>
  <c r="I19" i="14"/>
  <c r="D19" i="14"/>
  <c r="C19" i="14"/>
  <c r="P18" i="14"/>
  <c r="H17" i="14"/>
  <c r="H19" i="14" s="1"/>
  <c r="G17" i="14"/>
  <c r="G19" i="14" s="1"/>
  <c r="F17" i="14"/>
  <c r="F19" i="14" s="1"/>
  <c r="F28" i="14" s="1"/>
  <c r="E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K28" i="14" l="1"/>
  <c r="M28" i="14"/>
  <c r="P23" i="14"/>
  <c r="C28" i="14"/>
  <c r="P8" i="14"/>
  <c r="I28" i="14"/>
  <c r="G28" i="14"/>
  <c r="H28" i="14"/>
  <c r="P26" i="14"/>
  <c r="P19" i="14"/>
  <c r="E19" i="14"/>
  <c r="E28" i="14" s="1"/>
  <c r="P28" i="14" l="1"/>
  <c r="C3" i="13" s="1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<sst xmlns="http://schemas.openxmlformats.org/spreadsheetml/2006/main" count="44" uniqueCount="43">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</sst>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4" fillId="4" borderId="2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tabSelected="1" workbookViewId="0">
      <selection activeCell="P24" sqref="P24:P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/>
      <c r="J6" s="37"/>
      <c r="K6" s="37"/>
      <c r="L6" s="37"/>
      <c r="M6" s="37"/>
      <c r="N6" s="37"/>
      <c r="O6" s="36"/>
      <c r="P6" s="57">
        <f>SUM(C6:N6)</f>
        <v>67</v>
      </c>
    </row>
    <row r="7" spans="2:16" x14ac:dyDescent="0.45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/>
      <c r="J7" s="37"/>
      <c r="K7" s="37"/>
      <c r="L7" s="37"/>
      <c r="M7" s="37"/>
      <c r="N7" s="37"/>
      <c r="O7" s="36"/>
      <c r="P7" s="57">
        <f>SUM(C7:N7)</f>
        <v>64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/>
      <c r="J11" s="11"/>
      <c r="K11" s="11"/>
      <c r="L11" s="11"/>
      <c r="M11" s="11"/>
      <c r="N11" s="11"/>
      <c r="P11" s="58">
        <f>SUM(C11:N11)</f>
        <v>64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/>
      <c r="J12" s="12"/>
      <c r="K12" s="12"/>
      <c r="L12" s="12"/>
      <c r="M12" s="12"/>
      <c r="N12" s="12"/>
      <c r="P12" s="58">
        <f>SUM(C12:N12)</f>
        <v>6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/>
      <c r="N14" s="23"/>
      <c r="P14" s="58">
        <f>SUM(C14:N14)</f>
        <v>1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/>
      <c r="J17" s="10"/>
      <c r="K17" s="10"/>
      <c r="L17" s="10"/>
      <c r="M17" s="10"/>
      <c r="N17" s="10"/>
      <c r="O17" s="4"/>
      <c r="P17" s="41">
        <f>SUM(C17:N17)</f>
        <v>34439.199999999997</v>
      </c>
    </row>
    <row r="18" spans="2:16" x14ac:dyDescent="0.45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354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34793.199999999997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/>
      <c r="J22" s="10"/>
      <c r="K22" s="10"/>
      <c r="L22" s="10"/>
      <c r="M22" s="10"/>
      <c r="N22" s="10"/>
      <c r="O22" s="4"/>
      <c r="P22" s="43">
        <f>SUM(C22:N22)</f>
        <v>21219.81</v>
      </c>
    </row>
    <row r="23" spans="2:16" x14ac:dyDescent="0.45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/>
      <c r="J23" s="10"/>
      <c r="K23" s="10"/>
      <c r="L23" s="10"/>
      <c r="M23" s="10"/>
      <c r="N23" s="10"/>
      <c r="O23" s="4"/>
      <c r="P23" s="43">
        <f>SUM(C23:N23)</f>
        <v>13091.65</v>
      </c>
    </row>
    <row r="24" spans="2:16" x14ac:dyDescent="0.45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/>
      <c r="J24" s="10"/>
      <c r="K24" s="10"/>
      <c r="L24" s="10"/>
      <c r="M24" s="10"/>
      <c r="N24" s="10"/>
      <c r="O24" s="4"/>
      <c r="P24" s="43">
        <f>SUM(C24:N24)</f>
        <v>1150.48</v>
      </c>
    </row>
    <row r="25" spans="2:16" x14ac:dyDescent="0.45">
      <c r="B25" s="55" t="s">
        <v>42</v>
      </c>
      <c r="C25" s="69"/>
      <c r="D25" s="69"/>
      <c r="E25" s="69"/>
      <c r="F25" s="69"/>
      <c r="G25" s="69"/>
      <c r="H25" s="69">
        <f>133.33+374.17</f>
        <v>507.5</v>
      </c>
      <c r="I25" s="69"/>
      <c r="J25" s="69"/>
      <c r="K25" s="69"/>
      <c r="L25" s="69"/>
      <c r="M25" s="69"/>
      <c r="N25" s="69"/>
      <c r="O25" s="4"/>
      <c r="P25" s="43">
        <f>SUM(C25:N25)</f>
        <v>507.5</v>
      </c>
    </row>
    <row r="26" spans="2:16" x14ac:dyDescent="0.45">
      <c r="B26" s="8" t="s">
        <v>3</v>
      </c>
      <c r="C26" s="44">
        <f t="shared" ref="C26:N26" si="2">SUM(C22:C24)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>SUM(H22:H25)</f>
        <v>10710.35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35969.440000000002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-1557.75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-1176.2400000000007</v>
      </c>
    </row>
    <row r="30" spans="2:16" x14ac:dyDescent="0.45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/>
      <c r="J30" s="54"/>
      <c r="K30" s="54"/>
      <c r="L30" s="54"/>
      <c r="M30" s="54"/>
      <c r="N30" s="54"/>
      <c r="P30" s="61">
        <f>SUM(C30:N30)</f>
        <v>1920</v>
      </c>
    </row>
    <row r="31" spans="2:16" x14ac:dyDescent="0.45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/>
      <c r="J31" s="54"/>
      <c r="K31" s="54"/>
      <c r="L31" s="54"/>
      <c r="M31" s="54"/>
      <c r="N31" s="54"/>
      <c r="P31" s="61">
        <f>SUM(C31:N31)</f>
        <v>1150.48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12" sqref="C12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SUM('2023'!P28)</f>
        <v>-1176.2400000000007</v>
      </c>
    </row>
    <row r="4" spans="2:3" ht="16.899999999999999" customHeight="1" x14ac:dyDescent="0.45">
      <c r="B4" s="38" t="s">
        <v>39</v>
      </c>
      <c r="C4" s="40">
        <f>'2023'!P12</f>
        <v>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2023-08-22T15:40:21Z</dcterms:modified>
</cp:coreProperties>
</file>