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27" i="14"/>
  <c r="P30" i="14"/>
  <c r="P29" i="14"/>
  <c r="L27" i="14"/>
  <c r="N25" i="14"/>
  <c r="M25" i="14"/>
  <c r="L25" i="14"/>
  <c r="K25" i="14"/>
  <c r="J25" i="14"/>
  <c r="I25" i="14"/>
  <c r="H25" i="14"/>
  <c r="F25" i="14"/>
  <c r="D25" i="14"/>
  <c r="C25" i="14"/>
  <c r="P24" i="14"/>
  <c r="P23" i="14"/>
  <c r="G23" i="14"/>
  <c r="G25" i="14" s="1"/>
  <c r="F23" i="14"/>
  <c r="E23" i="14"/>
  <c r="E25" i="14" s="1"/>
  <c r="D23" i="14"/>
  <c r="P22" i="14"/>
  <c r="N19" i="14"/>
  <c r="N27" i="14" s="1"/>
  <c r="M19" i="14"/>
  <c r="M27" i="14" s="1"/>
  <c r="L19" i="14"/>
  <c r="K19" i="14"/>
  <c r="K27" i="14" s="1"/>
  <c r="J19" i="14"/>
  <c r="J27" i="14" s="1"/>
  <c r="I19" i="14"/>
  <c r="I27" i="14" s="1"/>
  <c r="H19" i="14"/>
  <c r="H27" i="14" s="1"/>
  <c r="F19" i="14"/>
  <c r="F27" i="14" s="1"/>
  <c r="E19" i="14"/>
  <c r="E27" i="14" s="1"/>
  <c r="C19" i="14"/>
  <c r="C27" i="14" s="1"/>
  <c r="P18" i="14"/>
  <c r="G17" i="14"/>
  <c r="G19" i="14" s="1"/>
  <c r="G27" i="14" s="1"/>
  <c r="F17" i="14"/>
  <c r="E17" i="14"/>
  <c r="D17" i="14"/>
  <c r="D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5" i="14" l="1"/>
  <c r="D27" i="14"/>
  <c r="C3" i="13" s="1"/>
  <c r="P17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<sst xmlns="http://schemas.openxmlformats.org/spreadsheetml/2006/main" count="43" uniqueCount="42">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</sst>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A9" workbookViewId="0">
      <selection activeCell="P9" sqref="P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20</v>
      </c>
      <c r="E6" s="35">
        <v>20</v>
      </c>
      <c r="F6" s="37">
        <v>20</v>
      </c>
      <c r="G6" s="37">
        <v>20</v>
      </c>
      <c r="H6" s="37"/>
      <c r="I6" s="37"/>
      <c r="J6" s="37"/>
      <c r="K6" s="37"/>
      <c r="L6" s="37"/>
      <c r="M6" s="37"/>
      <c r="N6" s="37"/>
      <c r="O6" s="36"/>
      <c r="P6" s="57">
        <f>SUM(C6:N6)</f>
        <v>80</v>
      </c>
    </row>
    <row r="7" spans="2:16" x14ac:dyDescent="0.45">
      <c r="B7" s="9" t="s">
        <v>21</v>
      </c>
      <c r="C7" s="37"/>
      <c r="D7" s="37">
        <v>20</v>
      </c>
      <c r="E7" s="37">
        <v>23</v>
      </c>
      <c r="F7" s="37">
        <v>19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81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-1</v>
      </c>
      <c r="G8" s="63">
        <f t="shared" si="0"/>
        <v>-1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20</v>
      </c>
      <c r="E11" s="11">
        <v>23</v>
      </c>
      <c r="F11" s="11">
        <v>19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81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9769</v>
      </c>
      <c r="E17" s="10">
        <f>E11*Params!$C$5*(1-Params!$C$3)-Params!$C$4</f>
        <v>11245.6</v>
      </c>
      <c r="F17" s="10">
        <f>F11*Params!$C$5*(1-Params!$C$3)-Params!$C$4</f>
        <v>9276.8000000000011</v>
      </c>
      <c r="G17" s="10">
        <f>G11*Params!$C$5*(1-Params!$C$3)-Params!$C$4</f>
        <v>9276.8000000000011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39568.200000000004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9769</v>
      </c>
      <c r="E19" s="28">
        <f t="shared" si="1"/>
        <v>11245.6</v>
      </c>
      <c r="F19" s="28">
        <f t="shared" si="1"/>
        <v>9276.8000000000011</v>
      </c>
      <c r="G19" s="28">
        <f t="shared" si="1"/>
        <v>9276.8000000000011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39568.200000000004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5662.7</v>
      </c>
      <c r="E22" s="10">
        <v>5662.7</v>
      </c>
      <c r="F22" s="10">
        <v>5662.7</v>
      </c>
      <c r="G22" s="10">
        <v>5662.7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22650.799999999999</v>
      </c>
    </row>
    <row r="23" spans="2:16" x14ac:dyDescent="0.45">
      <c r="B23" s="9" t="s">
        <v>8</v>
      </c>
      <c r="C23" s="10"/>
      <c r="D23" s="10">
        <f>1163.79+2321.1</f>
        <v>3484.89</v>
      </c>
      <c r="E23" s="10">
        <f>1163.79+2321.1</f>
        <v>3484.89</v>
      </c>
      <c r="F23" s="10">
        <f>1163.79+2321.1</f>
        <v>3484.89</v>
      </c>
      <c r="G23" s="10">
        <f>1163.79+2323.94</f>
        <v>3487.73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13942.4</v>
      </c>
    </row>
    <row r="24" spans="2:16" x14ac:dyDescent="0.45">
      <c r="B24" s="55" t="s">
        <v>40</v>
      </c>
      <c r="C24" s="10"/>
      <c r="D24" s="10">
        <v>597</v>
      </c>
      <c r="E24" s="10">
        <v>671.55</v>
      </c>
      <c r="F24" s="10">
        <v>597.41999999999996</v>
      </c>
      <c r="G24" s="10">
        <v>597.41999999999996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2463.39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9744.59</v>
      </c>
      <c r="E25" s="44">
        <f t="shared" si="2"/>
        <v>9819.14</v>
      </c>
      <c r="F25" s="44">
        <f t="shared" si="2"/>
        <v>9745.01</v>
      </c>
      <c r="G25" s="44">
        <f t="shared" si="2"/>
        <v>9747.85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39056.589999999997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24.409999999999854</v>
      </c>
      <c r="E27" s="47">
        <f t="shared" si="3"/>
        <v>1426.4600000000009</v>
      </c>
      <c r="F27" s="47">
        <f t="shared" si="3"/>
        <v>-468.20999999999913</v>
      </c>
      <c r="G27" s="47">
        <f t="shared" si="3"/>
        <v>-471.04999999999927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SUM(C27:N27)</f>
        <v>511.6100000000024</v>
      </c>
    </row>
    <row r="29" spans="2:16" x14ac:dyDescent="0.45">
      <c r="B29" s="62" t="s">
        <v>37</v>
      </c>
      <c r="C29" s="54"/>
      <c r="D29" s="54">
        <v>1400</v>
      </c>
      <c r="E29" s="54">
        <v>1610</v>
      </c>
      <c r="F29" s="54">
        <v>1330</v>
      </c>
      <c r="G29" s="54">
        <v>1330</v>
      </c>
      <c r="H29" s="54"/>
      <c r="I29" s="54"/>
      <c r="J29" s="54"/>
      <c r="K29" s="54"/>
      <c r="L29" s="54"/>
      <c r="M29" s="54"/>
      <c r="N29" s="54"/>
      <c r="P29" s="61">
        <f>SUM(C29:N29)</f>
        <v>5670</v>
      </c>
    </row>
    <row r="30" spans="2:16" x14ac:dyDescent="0.45">
      <c r="B30" s="62" t="s">
        <v>38</v>
      </c>
      <c r="C30" s="54"/>
      <c r="D30" s="54">
        <v>597</v>
      </c>
      <c r="E30" s="54">
        <v>671.55</v>
      </c>
      <c r="F30" s="54">
        <v>597.41999999999996</v>
      </c>
      <c r="G30" s="54">
        <v>597.41999999999996</v>
      </c>
      <c r="H30" s="54"/>
      <c r="I30" s="54"/>
      <c r="J30" s="54"/>
      <c r="K30" s="54"/>
      <c r="L30" s="54"/>
      <c r="M30" s="54"/>
      <c r="N30" s="54"/>
      <c r="P30" s="61">
        <f>SUM(C30:N30)</f>
        <v>2463.39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535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511.6100000000024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2023-06-02T10:28:17Z</dcterms:modified>
</cp:coreProperties>
</file>